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definedNames>
    <definedName name="_xlnm.Print_Area" localSheetId="0">'Hoja1'!$A$1:$AJ$40</definedName>
    <definedName name="_xlnm.Print_Area" localSheetId="1">'Hoja2'!$A$1:$AJ$40</definedName>
    <definedName name="_xlnm.Print_Area" localSheetId="2">'Hoja3'!$A$1:$AJ$40</definedName>
    <definedName name="_xlnm.Print_Area" localSheetId="3">'Hoja4'!$A$1:$AJ$40</definedName>
    <definedName name="_xlnm.Print_Area" localSheetId="4">'Hoja5'!$A$1:$AJ$41</definedName>
    <definedName name="_xlnm.Print_Area" localSheetId="5">'Hoja6'!$A$1:$AJ$40</definedName>
  </definedNames>
  <calcPr fullCalcOnLoad="1"/>
</workbook>
</file>

<file path=xl/sharedStrings.xml><?xml version="1.0" encoding="utf-8"?>
<sst xmlns="http://schemas.openxmlformats.org/spreadsheetml/2006/main" count="490" uniqueCount="54">
  <si>
    <t>ALUMNOS MATRICULADOS SEGÚN FACULTAD, ESPECIALIDAD,SEXO Y EDAD</t>
  </si>
  <si>
    <t>2008 - I</t>
  </si>
  <si>
    <t>EDAD</t>
  </si>
  <si>
    <t>TOTAL</t>
  </si>
  <si>
    <t>AGRONOMIA</t>
  </si>
  <si>
    <t>CIENCIAS</t>
  </si>
  <si>
    <t>CIENCIAS FORESTALES</t>
  </si>
  <si>
    <t>ECONOMIA Y PLANIFICACION</t>
  </si>
  <si>
    <t>ING. AGRICOLA</t>
  </si>
  <si>
    <t>IND. ALIMENTARIAS</t>
  </si>
  <si>
    <t>PESQUERIA</t>
  </si>
  <si>
    <t>ZOOTECNIA</t>
  </si>
  <si>
    <t>BIOLOGIA</t>
  </si>
  <si>
    <t>AMBIENTAL</t>
  </si>
  <si>
    <t>METEOROL</t>
  </si>
  <si>
    <t>ING. FORESTAL</t>
  </si>
  <si>
    <t>ESTADIST</t>
  </si>
  <si>
    <t>GESTION</t>
  </si>
  <si>
    <t>ING. PESQUERA</t>
  </si>
  <si>
    <t>T</t>
  </si>
  <si>
    <t>H</t>
  </si>
  <si>
    <t>M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</si>
  <si>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</si>
  <si>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</si>
  <si>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</si>
  <si>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</si>
  <si>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</si>
  <si>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</si>
  <si>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</si>
  <si>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</si>
  <si>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</si>
  <si>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</si>
  <si>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</si>
  <si>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</si>
  <si>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</si>
  <si>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</si>
  <si>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</si>
  <si>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</si>
  <si>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</si>
  <si>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</si>
  <si>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</si>
  <si>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 A MAS</t>
  </si>
  <si>
    <t>TOTALES</t>
  </si>
  <si>
    <t>Fuente: Oficina Académica de Estudios - Dpto. De Registro</t>
  </si>
  <si>
    <t>ECONOM</t>
  </si>
  <si>
    <t>2008 - II</t>
  </si>
  <si>
    <t>CIENCIAS*</t>
  </si>
  <si>
    <t xml:space="preserve"> FORESTALES</t>
  </si>
  <si>
    <t>* Se considera el alumno visitante</t>
  </si>
  <si>
    <t>2009 - I*</t>
  </si>
  <si>
    <t>*No se consideran los matriculados de la EPG, Alianza Estratégica ni Especial</t>
  </si>
  <si>
    <t>2009 - II</t>
  </si>
  <si>
    <t>2010 - I</t>
  </si>
  <si>
    <t>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</si>
</sst>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">
      <selection activeCell="V34" sqref="V34"/>
    </sheetView>
  </sheetViews>
  <sheetFormatPr defaultColWidth="11.421875" defaultRowHeight="15"/>
  <cols>
    <col min="1" max="1" width="13.28125" style="0" customWidth="1"/>
    <col min="2" max="4" width="4.421875" style="0" customWidth="1"/>
    <col min="5" max="7" width="4.00390625" style="0" customWidth="1"/>
    <col min="8" max="10" width="4.421875" style="0" customWidth="1"/>
    <col min="11" max="14" width="5.140625" style="0" customWidth="1"/>
    <col min="15" max="27" width="4.421875" style="0" customWidth="1"/>
    <col min="28" max="30" width="5.4218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 thickBot="1">
      <c r="A5" s="60" t="s">
        <v>2</v>
      </c>
      <c r="B5" s="61" t="s">
        <v>3</v>
      </c>
      <c r="C5" s="61"/>
      <c r="D5" s="61"/>
      <c r="E5" s="61" t="s">
        <v>4</v>
      </c>
      <c r="F5" s="61"/>
      <c r="G5" s="61"/>
      <c r="H5" s="62" t="s">
        <v>5</v>
      </c>
      <c r="I5" s="63"/>
      <c r="J5" s="63"/>
      <c r="K5" s="63"/>
      <c r="L5" s="63"/>
      <c r="M5" s="63"/>
      <c r="N5" s="64"/>
      <c r="O5" s="62" t="s">
        <v>6</v>
      </c>
      <c r="P5" s="63"/>
      <c r="Q5" s="64"/>
      <c r="R5" s="65" t="s">
        <v>7</v>
      </c>
      <c r="S5" s="66"/>
      <c r="T5" s="66"/>
      <c r="U5" s="66"/>
      <c r="V5" s="66"/>
      <c r="W5" s="66"/>
      <c r="X5" s="67"/>
      <c r="Y5" s="65" t="s">
        <v>8</v>
      </c>
      <c r="Z5" s="66"/>
      <c r="AA5" s="67"/>
      <c r="AB5" s="65" t="s">
        <v>9</v>
      </c>
      <c r="AC5" s="66"/>
      <c r="AD5" s="67"/>
      <c r="AE5" s="65" t="s">
        <v>10</v>
      </c>
      <c r="AF5" s="66"/>
      <c r="AG5" s="67"/>
      <c r="AH5" s="65" t="s">
        <v>11</v>
      </c>
      <c r="AI5" s="66"/>
      <c r="AJ5" s="67"/>
    </row>
    <row r="6" spans="1:36" ht="17.25" customHeight="1" thickBot="1">
      <c r="A6" s="68"/>
      <c r="B6" s="69"/>
      <c r="C6" s="70"/>
      <c r="D6" s="70"/>
      <c r="E6" s="62" t="s">
        <v>4</v>
      </c>
      <c r="F6" s="63"/>
      <c r="G6" s="64"/>
      <c r="H6" s="70"/>
      <c r="I6" s="65" t="s">
        <v>12</v>
      </c>
      <c r="J6" s="67"/>
      <c r="K6" s="65" t="s">
        <v>13</v>
      </c>
      <c r="L6" s="66"/>
      <c r="M6" s="65" t="s">
        <v>14</v>
      </c>
      <c r="N6" s="64"/>
      <c r="O6" s="62" t="s">
        <v>15</v>
      </c>
      <c r="P6" s="63"/>
      <c r="Q6" s="64"/>
      <c r="R6" s="71"/>
      <c r="S6" s="62" t="s">
        <v>44</v>
      </c>
      <c r="T6" s="64"/>
      <c r="U6" s="62" t="s">
        <v>16</v>
      </c>
      <c r="V6" s="64"/>
      <c r="W6" s="62" t="s">
        <v>17</v>
      </c>
      <c r="X6" s="64"/>
      <c r="Y6" s="62" t="s">
        <v>8</v>
      </c>
      <c r="Z6" s="63"/>
      <c r="AA6" s="64"/>
      <c r="AB6" s="72" t="s">
        <v>9</v>
      </c>
      <c r="AC6" s="73"/>
      <c r="AD6" s="74"/>
      <c r="AE6" s="72" t="s">
        <v>18</v>
      </c>
      <c r="AF6" s="75"/>
      <c r="AG6" s="76"/>
      <c r="AH6" s="62" t="s">
        <v>11</v>
      </c>
      <c r="AI6" s="63"/>
      <c r="AJ6" s="64"/>
    </row>
    <row r="7" spans="1:36" ht="17.25" customHeight="1" thickBot="1">
      <c r="A7" s="77"/>
      <c r="B7" s="77" t="s">
        <v>19</v>
      </c>
      <c r="C7" s="78" t="s">
        <v>20</v>
      </c>
      <c r="D7" s="79" t="s">
        <v>21</v>
      </c>
      <c r="E7" s="80" t="s">
        <v>19</v>
      </c>
      <c r="F7" s="80" t="s">
        <v>20</v>
      </c>
      <c r="G7" s="81" t="s">
        <v>21</v>
      </c>
      <c r="H7" s="82" t="s">
        <v>19</v>
      </c>
      <c r="I7" s="77" t="s">
        <v>20</v>
      </c>
      <c r="J7" s="79" t="s">
        <v>21</v>
      </c>
      <c r="K7" s="78" t="s">
        <v>20</v>
      </c>
      <c r="L7" s="83" t="s">
        <v>21</v>
      </c>
      <c r="M7" s="82" t="s">
        <v>20</v>
      </c>
      <c r="N7" s="83" t="s">
        <v>21</v>
      </c>
      <c r="O7" s="84" t="s">
        <v>19</v>
      </c>
      <c r="P7" s="85" t="s">
        <v>20</v>
      </c>
      <c r="Q7" s="86" t="s">
        <v>21</v>
      </c>
      <c r="R7" s="87" t="s">
        <v>19</v>
      </c>
      <c r="S7" s="84" t="s">
        <v>20</v>
      </c>
      <c r="T7" s="88" t="s">
        <v>21</v>
      </c>
      <c r="U7" s="85" t="s">
        <v>20</v>
      </c>
      <c r="V7" s="86" t="s">
        <v>21</v>
      </c>
      <c r="W7" s="89" t="s">
        <v>20</v>
      </c>
      <c r="X7" s="88" t="s">
        <v>21</v>
      </c>
      <c r="Y7" s="84" t="s">
        <v>19</v>
      </c>
      <c r="Z7" s="85" t="s">
        <v>20</v>
      </c>
      <c r="AA7" s="86" t="s">
        <v>21</v>
      </c>
      <c r="AB7" s="84" t="s">
        <v>19</v>
      </c>
      <c r="AC7" s="85" t="s">
        <v>20</v>
      </c>
      <c r="AD7" s="86" t="s">
        <v>21</v>
      </c>
      <c r="AE7" s="84" t="s">
        <v>19</v>
      </c>
      <c r="AF7" s="85" t="s">
        <v>20</v>
      </c>
      <c r="AG7" s="86" t="s">
        <v>21</v>
      </c>
      <c r="AH7" s="84" t="s">
        <v>19</v>
      </c>
      <c r="AI7" s="85" t="s">
        <v>20</v>
      </c>
      <c r="AJ7" s="86" t="s">
        <v>21</v>
      </c>
    </row>
    <row r="8" spans="1:36" ht="17.25" customHeight="1">
      <c r="A8" s="77" t="s">
        <v>22</v>
      </c>
      <c r="B8" s="90">
        <f>C8+D8</f>
        <v>1</v>
      </c>
      <c r="C8" s="90">
        <f>F8+I8+K8+M8+P8+S8+U8+W8+Z8+AC8+AF8+AI8</f>
        <v>0</v>
      </c>
      <c r="D8" s="91">
        <f>G8+J8+L8+N8+Q8+T8+V8+X8+AA8+AD8+AG8+AJ8</f>
        <v>1</v>
      </c>
      <c r="E8" s="90">
        <f>F8+G8</f>
        <v>1</v>
      </c>
      <c r="F8" s="90">
        <v>0</v>
      </c>
      <c r="G8" s="91">
        <v>1</v>
      </c>
      <c r="H8" s="92">
        <f>I8+J8+K8+L8+M8+N8</f>
        <v>0</v>
      </c>
      <c r="I8" s="90">
        <v>0</v>
      </c>
      <c r="J8" s="91">
        <v>0</v>
      </c>
      <c r="K8" s="93">
        <v>0</v>
      </c>
      <c r="L8" s="94">
        <v>0</v>
      </c>
      <c r="M8" s="95">
        <v>0</v>
      </c>
      <c r="N8" s="94">
        <v>0</v>
      </c>
      <c r="O8" s="96">
        <f>P8+Q8</f>
        <v>0</v>
      </c>
      <c r="P8" s="97">
        <v>0</v>
      </c>
      <c r="Q8" s="98">
        <v>0</v>
      </c>
      <c r="R8" s="99">
        <f>S8+T8+U8+V8+W8+X8</f>
        <v>0</v>
      </c>
      <c r="S8" s="90">
        <v>0</v>
      </c>
      <c r="T8" s="100">
        <v>0</v>
      </c>
      <c r="U8" s="93">
        <v>0</v>
      </c>
      <c r="V8" s="91">
        <v>0</v>
      </c>
      <c r="W8" s="95">
        <v>0</v>
      </c>
      <c r="X8" s="94">
        <v>0</v>
      </c>
      <c r="Y8" s="96">
        <f>Z8+AA8</f>
        <v>0</v>
      </c>
      <c r="Z8" s="93">
        <v>0</v>
      </c>
      <c r="AA8" s="98">
        <v>0</v>
      </c>
      <c r="AB8" s="96">
        <f>AC8+AD8</f>
        <v>0</v>
      </c>
      <c r="AC8" s="97">
        <v>0</v>
      </c>
      <c r="AD8" s="98">
        <v>0</v>
      </c>
      <c r="AE8" s="96">
        <f>AF8+AG8</f>
        <v>0</v>
      </c>
      <c r="AF8" s="97">
        <v>0</v>
      </c>
      <c r="AG8" s="98">
        <v>0</v>
      </c>
      <c r="AH8" s="96">
        <f>AI8+AJ8</f>
        <v>0</v>
      </c>
      <c r="AI8" s="93">
        <v>0</v>
      </c>
      <c r="AJ8" s="98">
        <v>0</v>
      </c>
    </row>
    <row r="9" spans="1:36" ht="17.25" customHeight="1">
      <c r="A9" s="101" t="s">
        <v>23</v>
      </c>
      <c r="B9" s="96">
        <f>C9+D9</f>
        <v>33</v>
      </c>
      <c r="C9" s="96">
        <f aca="true" t="shared" si="0" ref="C9:D27">F9+I9+K9+M9+P9+S9+U9+W9+Z9+AC9+AF9+AI9</f>
        <v>17</v>
      </c>
      <c r="D9" s="102">
        <f t="shared" si="0"/>
        <v>16</v>
      </c>
      <c r="E9" s="103">
        <f aca="true" t="shared" si="1" ref="E9:E27">F9+G9</f>
        <v>2</v>
      </c>
      <c r="F9" s="96">
        <v>0</v>
      </c>
      <c r="G9" s="102">
        <v>2</v>
      </c>
      <c r="H9" s="104">
        <f>I9+J9+K9+L9+M9+N9</f>
        <v>6</v>
      </c>
      <c r="I9" s="96">
        <v>3</v>
      </c>
      <c r="J9" s="102">
        <v>0</v>
      </c>
      <c r="K9" s="97">
        <v>2</v>
      </c>
      <c r="L9" s="98">
        <v>0</v>
      </c>
      <c r="M9" s="105">
        <v>1</v>
      </c>
      <c r="N9" s="98">
        <v>0</v>
      </c>
      <c r="O9" s="96">
        <f aca="true" t="shared" si="2" ref="O9:O27">P9+Q9</f>
        <v>2</v>
      </c>
      <c r="P9" s="97">
        <v>1</v>
      </c>
      <c r="Q9" s="98">
        <v>1</v>
      </c>
      <c r="R9" s="99">
        <f>S9+T9+U9+V9+W9+X9</f>
        <v>10</v>
      </c>
      <c r="S9" s="96">
        <v>0</v>
      </c>
      <c r="T9" s="106">
        <v>2</v>
      </c>
      <c r="U9" s="97">
        <v>2</v>
      </c>
      <c r="V9" s="102">
        <v>2</v>
      </c>
      <c r="W9" s="105">
        <v>3</v>
      </c>
      <c r="X9" s="98">
        <v>1</v>
      </c>
      <c r="Y9" s="96">
        <f>Z9+AA9</f>
        <v>6</v>
      </c>
      <c r="Z9" s="97">
        <v>4</v>
      </c>
      <c r="AA9" s="98">
        <v>2</v>
      </c>
      <c r="AB9" s="96">
        <f>AC9+AD9</f>
        <v>3</v>
      </c>
      <c r="AC9" s="97">
        <v>0</v>
      </c>
      <c r="AD9" s="98">
        <v>3</v>
      </c>
      <c r="AE9" s="96">
        <f>AF9+AG9</f>
        <v>1</v>
      </c>
      <c r="AF9" s="97">
        <v>0</v>
      </c>
      <c r="AG9" s="98">
        <v>1</v>
      </c>
      <c r="AH9" s="96">
        <f>AI9+AJ9</f>
        <v>3</v>
      </c>
      <c r="AI9" s="97">
        <v>1</v>
      </c>
      <c r="AJ9" s="98">
        <v>2</v>
      </c>
    </row>
    <row r="10" spans="1:36" ht="17.25" customHeight="1">
      <c r="A10" s="101" t="s">
        <v>24</v>
      </c>
      <c r="B10" s="96">
        <f aca="true" t="shared" si="3" ref="B10:B27">C10+D10</f>
        <v>181</v>
      </c>
      <c r="C10" s="96">
        <f t="shared" si="0"/>
        <v>98</v>
      </c>
      <c r="D10" s="102">
        <f t="shared" si="0"/>
        <v>83</v>
      </c>
      <c r="E10" s="103">
        <f t="shared" si="1"/>
        <v>36</v>
      </c>
      <c r="F10" s="96">
        <v>25</v>
      </c>
      <c r="G10" s="102">
        <v>11</v>
      </c>
      <c r="H10" s="104">
        <f aca="true" t="shared" si="4" ref="H10:H27">I10+J10+K10+L10+M10+N10</f>
        <v>26</v>
      </c>
      <c r="I10" s="96">
        <v>5</v>
      </c>
      <c r="J10" s="102">
        <v>4</v>
      </c>
      <c r="K10" s="97">
        <v>6</v>
      </c>
      <c r="L10" s="98">
        <v>8</v>
      </c>
      <c r="M10" s="105">
        <v>2</v>
      </c>
      <c r="N10" s="98">
        <v>1</v>
      </c>
      <c r="O10" s="96">
        <f t="shared" si="2"/>
        <v>11</v>
      </c>
      <c r="P10" s="97">
        <v>6</v>
      </c>
      <c r="Q10" s="98">
        <v>5</v>
      </c>
      <c r="R10" s="99">
        <f aca="true" t="shared" si="5" ref="R10:R27">S10+T10+U10+V10+W10+X10</f>
        <v>37</v>
      </c>
      <c r="S10" s="96">
        <v>8</v>
      </c>
      <c r="T10" s="106">
        <v>10</v>
      </c>
      <c r="U10" s="97">
        <v>5</v>
      </c>
      <c r="V10" s="102">
        <v>4</v>
      </c>
      <c r="W10" s="105">
        <v>4</v>
      </c>
      <c r="X10" s="98">
        <v>6</v>
      </c>
      <c r="Y10" s="96">
        <f aca="true" t="shared" si="6" ref="Y10:Y27">Z10+AA10</f>
        <v>19</v>
      </c>
      <c r="Z10" s="97">
        <v>16</v>
      </c>
      <c r="AA10" s="98">
        <v>3</v>
      </c>
      <c r="AB10" s="96">
        <f aca="true" t="shared" si="7" ref="AB10:AB27">AC10+AD10</f>
        <v>23</v>
      </c>
      <c r="AC10" s="97">
        <v>9</v>
      </c>
      <c r="AD10" s="98">
        <v>14</v>
      </c>
      <c r="AE10" s="96">
        <f aca="true" t="shared" si="8" ref="AE10:AE27">AF10+AG10</f>
        <v>15</v>
      </c>
      <c r="AF10" s="97">
        <v>5</v>
      </c>
      <c r="AG10" s="98">
        <v>10</v>
      </c>
      <c r="AH10" s="96">
        <f aca="true" t="shared" si="9" ref="AH10:AH27">AI10+AJ10</f>
        <v>14</v>
      </c>
      <c r="AI10" s="97">
        <v>7</v>
      </c>
      <c r="AJ10" s="98">
        <v>7</v>
      </c>
    </row>
    <row r="11" spans="1:36" ht="17.25" customHeight="1">
      <c r="A11" s="101" t="s">
        <v>25</v>
      </c>
      <c r="B11" s="96">
        <f t="shared" si="3"/>
        <v>427</v>
      </c>
      <c r="C11" s="96">
        <f t="shared" si="0"/>
        <v>214</v>
      </c>
      <c r="D11" s="102">
        <f t="shared" si="0"/>
        <v>213</v>
      </c>
      <c r="E11" s="103">
        <f t="shared" si="1"/>
        <v>66</v>
      </c>
      <c r="F11" s="96">
        <v>36</v>
      </c>
      <c r="G11" s="102">
        <v>30</v>
      </c>
      <c r="H11" s="104">
        <f t="shared" si="4"/>
        <v>70</v>
      </c>
      <c r="I11" s="96">
        <v>13</v>
      </c>
      <c r="J11" s="102">
        <v>17</v>
      </c>
      <c r="K11" s="97">
        <v>19</v>
      </c>
      <c r="L11" s="98">
        <v>17</v>
      </c>
      <c r="M11" s="105">
        <v>1</v>
      </c>
      <c r="N11" s="98">
        <v>3</v>
      </c>
      <c r="O11" s="96">
        <f t="shared" si="2"/>
        <v>37</v>
      </c>
      <c r="P11" s="97">
        <v>15</v>
      </c>
      <c r="Q11" s="98">
        <v>22</v>
      </c>
      <c r="R11" s="99">
        <f t="shared" si="5"/>
        <v>93</v>
      </c>
      <c r="S11" s="96">
        <v>14</v>
      </c>
      <c r="T11" s="106">
        <v>22</v>
      </c>
      <c r="U11" s="97">
        <v>9</v>
      </c>
      <c r="V11" s="102">
        <v>4</v>
      </c>
      <c r="W11" s="105">
        <v>23</v>
      </c>
      <c r="X11" s="98">
        <v>21</v>
      </c>
      <c r="Y11" s="96">
        <f t="shared" si="6"/>
        <v>37</v>
      </c>
      <c r="Z11" s="97">
        <v>22</v>
      </c>
      <c r="AA11" s="98">
        <v>15</v>
      </c>
      <c r="AB11" s="96">
        <f t="shared" si="7"/>
        <v>46</v>
      </c>
      <c r="AC11" s="97">
        <v>17</v>
      </c>
      <c r="AD11" s="98">
        <v>29</v>
      </c>
      <c r="AE11" s="96">
        <f t="shared" si="8"/>
        <v>30</v>
      </c>
      <c r="AF11" s="97">
        <v>15</v>
      </c>
      <c r="AG11" s="98">
        <v>15</v>
      </c>
      <c r="AH11" s="96">
        <f t="shared" si="9"/>
        <v>48</v>
      </c>
      <c r="AI11" s="97">
        <v>30</v>
      </c>
      <c r="AJ11" s="98">
        <v>18</v>
      </c>
    </row>
    <row r="12" spans="1:36" ht="17.25" customHeight="1">
      <c r="A12" s="101" t="s">
        <v>26</v>
      </c>
      <c r="B12" s="96">
        <f t="shared" si="3"/>
        <v>655</v>
      </c>
      <c r="C12" s="96">
        <f t="shared" si="0"/>
        <v>313</v>
      </c>
      <c r="D12" s="102">
        <f t="shared" si="0"/>
        <v>342</v>
      </c>
      <c r="E12" s="103">
        <f t="shared" si="1"/>
        <v>96</v>
      </c>
      <c r="F12" s="96">
        <v>50</v>
      </c>
      <c r="G12" s="102">
        <v>46</v>
      </c>
      <c r="H12" s="104">
        <f t="shared" si="4"/>
        <v>95</v>
      </c>
      <c r="I12" s="96">
        <v>13</v>
      </c>
      <c r="J12" s="102">
        <v>25</v>
      </c>
      <c r="K12" s="97">
        <v>27</v>
      </c>
      <c r="L12" s="98">
        <v>27</v>
      </c>
      <c r="M12" s="105">
        <v>1</v>
      </c>
      <c r="N12" s="98">
        <v>2</v>
      </c>
      <c r="O12" s="96">
        <f t="shared" si="2"/>
        <v>75</v>
      </c>
      <c r="P12" s="97">
        <v>31</v>
      </c>
      <c r="Q12" s="98">
        <v>44</v>
      </c>
      <c r="R12" s="99">
        <f t="shared" si="5"/>
        <v>132</v>
      </c>
      <c r="S12" s="96">
        <v>26</v>
      </c>
      <c r="T12" s="106">
        <v>22</v>
      </c>
      <c r="U12" s="97">
        <v>19</v>
      </c>
      <c r="V12" s="102">
        <v>15</v>
      </c>
      <c r="W12" s="105">
        <v>19</v>
      </c>
      <c r="X12" s="98">
        <v>31</v>
      </c>
      <c r="Y12" s="96">
        <f t="shared" si="6"/>
        <v>53</v>
      </c>
      <c r="Z12" s="97">
        <v>36</v>
      </c>
      <c r="AA12" s="98">
        <v>17</v>
      </c>
      <c r="AB12" s="96">
        <f t="shared" si="7"/>
        <v>81</v>
      </c>
      <c r="AC12" s="97">
        <v>33</v>
      </c>
      <c r="AD12" s="98">
        <v>48</v>
      </c>
      <c r="AE12" s="96">
        <f t="shared" si="8"/>
        <v>58</v>
      </c>
      <c r="AF12" s="97">
        <v>22</v>
      </c>
      <c r="AG12" s="98">
        <v>36</v>
      </c>
      <c r="AH12" s="96">
        <f t="shared" si="9"/>
        <v>65</v>
      </c>
      <c r="AI12" s="97">
        <v>36</v>
      </c>
      <c r="AJ12" s="98">
        <v>29</v>
      </c>
    </row>
    <row r="13" spans="1:36" ht="17.25" customHeight="1">
      <c r="A13" s="101" t="s">
        <v>27</v>
      </c>
      <c r="B13" s="96">
        <f t="shared" si="3"/>
        <v>678</v>
      </c>
      <c r="C13" s="96">
        <f t="shared" si="0"/>
        <v>356</v>
      </c>
      <c r="D13" s="102">
        <f t="shared" si="0"/>
        <v>322</v>
      </c>
      <c r="E13" s="103">
        <f t="shared" si="1"/>
        <v>99</v>
      </c>
      <c r="F13" s="96">
        <v>59</v>
      </c>
      <c r="G13" s="102">
        <v>40</v>
      </c>
      <c r="H13" s="104">
        <f t="shared" si="4"/>
        <v>107</v>
      </c>
      <c r="I13" s="96">
        <v>22</v>
      </c>
      <c r="J13" s="102">
        <v>31</v>
      </c>
      <c r="K13" s="97">
        <v>27</v>
      </c>
      <c r="L13" s="98">
        <v>27</v>
      </c>
      <c r="M13" s="105">
        <v>0</v>
      </c>
      <c r="N13" s="98">
        <v>0</v>
      </c>
      <c r="O13" s="96">
        <f t="shared" si="2"/>
        <v>70</v>
      </c>
      <c r="P13" s="97">
        <v>36</v>
      </c>
      <c r="Q13" s="98">
        <v>34</v>
      </c>
      <c r="R13" s="99">
        <f t="shared" si="5"/>
        <v>150</v>
      </c>
      <c r="S13" s="96">
        <v>33</v>
      </c>
      <c r="T13" s="106">
        <v>23</v>
      </c>
      <c r="U13" s="97">
        <v>28</v>
      </c>
      <c r="V13" s="102">
        <v>16</v>
      </c>
      <c r="W13" s="105">
        <v>31</v>
      </c>
      <c r="X13" s="98">
        <v>19</v>
      </c>
      <c r="Y13" s="96">
        <f t="shared" si="6"/>
        <v>57</v>
      </c>
      <c r="Z13" s="97">
        <v>34</v>
      </c>
      <c r="AA13" s="98">
        <v>23</v>
      </c>
      <c r="AB13" s="96">
        <f t="shared" si="7"/>
        <v>73</v>
      </c>
      <c r="AC13" s="97">
        <v>25</v>
      </c>
      <c r="AD13" s="98">
        <v>48</v>
      </c>
      <c r="AE13" s="96">
        <f t="shared" si="8"/>
        <v>57</v>
      </c>
      <c r="AF13" s="97">
        <v>28</v>
      </c>
      <c r="AG13" s="98">
        <v>29</v>
      </c>
      <c r="AH13" s="96">
        <f t="shared" si="9"/>
        <v>65</v>
      </c>
      <c r="AI13" s="97">
        <v>33</v>
      </c>
      <c r="AJ13" s="98">
        <v>32</v>
      </c>
    </row>
    <row r="14" spans="1:36" ht="17.25" customHeight="1">
      <c r="A14" s="101" t="s">
        <v>28</v>
      </c>
      <c r="B14" s="96">
        <f t="shared" si="3"/>
        <v>610</v>
      </c>
      <c r="C14" s="96">
        <f t="shared" si="0"/>
        <v>321</v>
      </c>
      <c r="D14" s="102">
        <f t="shared" si="0"/>
        <v>289</v>
      </c>
      <c r="E14" s="103">
        <f t="shared" si="1"/>
        <v>88</v>
      </c>
      <c r="F14" s="96">
        <v>52</v>
      </c>
      <c r="G14" s="102">
        <v>36</v>
      </c>
      <c r="H14" s="104">
        <f t="shared" si="4"/>
        <v>70</v>
      </c>
      <c r="I14" s="96">
        <v>13</v>
      </c>
      <c r="J14" s="102">
        <v>16</v>
      </c>
      <c r="K14" s="97">
        <v>14</v>
      </c>
      <c r="L14" s="98">
        <v>27</v>
      </c>
      <c r="M14" s="105">
        <v>0</v>
      </c>
      <c r="N14" s="98">
        <v>0</v>
      </c>
      <c r="O14" s="96">
        <f t="shared" si="2"/>
        <v>59</v>
      </c>
      <c r="P14" s="97">
        <v>35</v>
      </c>
      <c r="Q14" s="98">
        <v>24</v>
      </c>
      <c r="R14" s="99">
        <f t="shared" si="5"/>
        <v>159</v>
      </c>
      <c r="S14" s="96">
        <v>24</v>
      </c>
      <c r="T14" s="106">
        <v>26</v>
      </c>
      <c r="U14" s="97">
        <v>26</v>
      </c>
      <c r="V14" s="102">
        <v>18</v>
      </c>
      <c r="W14" s="105">
        <v>33</v>
      </c>
      <c r="X14" s="98">
        <v>32</v>
      </c>
      <c r="Y14" s="96">
        <f t="shared" si="6"/>
        <v>53</v>
      </c>
      <c r="Z14" s="97">
        <v>37</v>
      </c>
      <c r="AA14" s="98">
        <v>16</v>
      </c>
      <c r="AB14" s="96">
        <f t="shared" si="7"/>
        <v>70</v>
      </c>
      <c r="AC14" s="97">
        <v>34</v>
      </c>
      <c r="AD14" s="98">
        <v>36</v>
      </c>
      <c r="AE14" s="96">
        <f t="shared" si="8"/>
        <v>52</v>
      </c>
      <c r="AF14" s="97">
        <v>23</v>
      </c>
      <c r="AG14" s="98">
        <v>29</v>
      </c>
      <c r="AH14" s="96">
        <f t="shared" si="9"/>
        <v>59</v>
      </c>
      <c r="AI14" s="97">
        <v>30</v>
      </c>
      <c r="AJ14" s="98">
        <v>29</v>
      </c>
    </row>
    <row r="15" spans="1:36" ht="17.25" customHeight="1">
      <c r="A15" s="101" t="s">
        <v>29</v>
      </c>
      <c r="B15" s="96">
        <f t="shared" si="3"/>
        <v>533</v>
      </c>
      <c r="C15" s="96">
        <f t="shared" si="0"/>
        <v>284</v>
      </c>
      <c r="D15" s="102">
        <f t="shared" si="0"/>
        <v>249</v>
      </c>
      <c r="E15" s="103">
        <f t="shared" si="1"/>
        <v>88</v>
      </c>
      <c r="F15" s="96">
        <v>47</v>
      </c>
      <c r="G15" s="102">
        <v>41</v>
      </c>
      <c r="H15" s="104">
        <f t="shared" si="4"/>
        <v>71</v>
      </c>
      <c r="I15" s="96">
        <v>17</v>
      </c>
      <c r="J15" s="102">
        <v>17</v>
      </c>
      <c r="K15" s="97">
        <v>21</v>
      </c>
      <c r="L15" s="98">
        <v>15</v>
      </c>
      <c r="M15" s="105">
        <v>1</v>
      </c>
      <c r="N15" s="98">
        <v>0</v>
      </c>
      <c r="O15" s="96">
        <f t="shared" si="2"/>
        <v>60</v>
      </c>
      <c r="P15" s="97">
        <v>25</v>
      </c>
      <c r="Q15" s="98">
        <v>35</v>
      </c>
      <c r="R15" s="99">
        <f t="shared" si="5"/>
        <v>118</v>
      </c>
      <c r="S15" s="96">
        <v>23</v>
      </c>
      <c r="T15" s="106">
        <v>19</v>
      </c>
      <c r="U15" s="97">
        <v>11</v>
      </c>
      <c r="V15" s="102">
        <v>14</v>
      </c>
      <c r="W15" s="105">
        <v>34</v>
      </c>
      <c r="X15" s="98">
        <v>17</v>
      </c>
      <c r="Y15" s="96">
        <f t="shared" si="6"/>
        <v>43</v>
      </c>
      <c r="Z15" s="97">
        <v>26</v>
      </c>
      <c r="AA15" s="98">
        <v>17</v>
      </c>
      <c r="AB15" s="96">
        <f t="shared" si="7"/>
        <v>63</v>
      </c>
      <c r="AC15" s="97">
        <v>22</v>
      </c>
      <c r="AD15" s="98">
        <v>41</v>
      </c>
      <c r="AE15" s="96">
        <f t="shared" si="8"/>
        <v>38</v>
      </c>
      <c r="AF15" s="97">
        <v>25</v>
      </c>
      <c r="AG15" s="98">
        <v>13</v>
      </c>
      <c r="AH15" s="96">
        <f t="shared" si="9"/>
        <v>52</v>
      </c>
      <c r="AI15" s="97">
        <v>32</v>
      </c>
      <c r="AJ15" s="98">
        <v>20</v>
      </c>
    </row>
    <row r="16" spans="1:36" ht="17.25" customHeight="1">
      <c r="A16" s="101" t="s">
        <v>30</v>
      </c>
      <c r="B16" s="96">
        <f t="shared" si="3"/>
        <v>425</v>
      </c>
      <c r="C16" s="96">
        <f t="shared" si="0"/>
        <v>233</v>
      </c>
      <c r="D16" s="102">
        <f t="shared" si="0"/>
        <v>192</v>
      </c>
      <c r="E16" s="103">
        <f t="shared" si="1"/>
        <v>57</v>
      </c>
      <c r="F16" s="96">
        <v>39</v>
      </c>
      <c r="G16" s="102">
        <v>18</v>
      </c>
      <c r="H16" s="104">
        <f t="shared" si="4"/>
        <v>58</v>
      </c>
      <c r="I16" s="96">
        <v>8</v>
      </c>
      <c r="J16" s="102">
        <v>19</v>
      </c>
      <c r="K16" s="97">
        <v>15</v>
      </c>
      <c r="L16" s="98">
        <v>16</v>
      </c>
      <c r="M16" s="105">
        <v>0</v>
      </c>
      <c r="N16" s="98">
        <v>0</v>
      </c>
      <c r="O16" s="96">
        <f t="shared" si="2"/>
        <v>39</v>
      </c>
      <c r="P16" s="97">
        <v>24</v>
      </c>
      <c r="Q16" s="98">
        <v>15</v>
      </c>
      <c r="R16" s="99">
        <f t="shared" si="5"/>
        <v>108</v>
      </c>
      <c r="S16" s="96">
        <v>25</v>
      </c>
      <c r="T16" s="106">
        <v>14</v>
      </c>
      <c r="U16" s="97">
        <v>24</v>
      </c>
      <c r="V16" s="102">
        <v>12</v>
      </c>
      <c r="W16" s="105">
        <v>15</v>
      </c>
      <c r="X16" s="98">
        <v>18</v>
      </c>
      <c r="Y16" s="96">
        <f t="shared" si="6"/>
        <v>37</v>
      </c>
      <c r="Z16" s="97">
        <v>21</v>
      </c>
      <c r="AA16" s="98">
        <v>16</v>
      </c>
      <c r="AB16" s="96">
        <f t="shared" si="7"/>
        <v>40</v>
      </c>
      <c r="AC16" s="97">
        <v>19</v>
      </c>
      <c r="AD16" s="98">
        <v>21</v>
      </c>
      <c r="AE16" s="96">
        <f t="shared" si="8"/>
        <v>40</v>
      </c>
      <c r="AF16" s="97">
        <v>17</v>
      </c>
      <c r="AG16" s="98">
        <v>23</v>
      </c>
      <c r="AH16" s="96">
        <f t="shared" si="9"/>
        <v>46</v>
      </c>
      <c r="AI16" s="97">
        <v>26</v>
      </c>
      <c r="AJ16" s="98">
        <v>20</v>
      </c>
    </row>
    <row r="17" spans="1:36" ht="17.25" customHeight="1">
      <c r="A17" s="101" t="s">
        <v>31</v>
      </c>
      <c r="B17" s="96">
        <f t="shared" si="3"/>
        <v>338</v>
      </c>
      <c r="C17" s="96">
        <f t="shared" si="0"/>
        <v>196</v>
      </c>
      <c r="D17" s="102">
        <f t="shared" si="0"/>
        <v>142</v>
      </c>
      <c r="E17" s="103">
        <f t="shared" si="1"/>
        <v>61</v>
      </c>
      <c r="F17" s="96">
        <v>37</v>
      </c>
      <c r="G17" s="102">
        <v>24</v>
      </c>
      <c r="H17" s="104">
        <f t="shared" si="4"/>
        <v>48</v>
      </c>
      <c r="I17" s="96">
        <v>9</v>
      </c>
      <c r="J17" s="102">
        <v>11</v>
      </c>
      <c r="K17" s="97">
        <v>16</v>
      </c>
      <c r="L17" s="98">
        <v>12</v>
      </c>
      <c r="M17" s="105">
        <v>0</v>
      </c>
      <c r="N17" s="98">
        <v>0</v>
      </c>
      <c r="O17" s="96">
        <f t="shared" si="2"/>
        <v>19</v>
      </c>
      <c r="P17" s="97">
        <v>9</v>
      </c>
      <c r="Q17" s="98">
        <v>10</v>
      </c>
      <c r="R17" s="99">
        <f t="shared" si="5"/>
        <v>99</v>
      </c>
      <c r="S17" s="96">
        <v>16</v>
      </c>
      <c r="T17" s="106">
        <v>13</v>
      </c>
      <c r="U17" s="97">
        <v>15</v>
      </c>
      <c r="V17" s="102">
        <v>13</v>
      </c>
      <c r="W17" s="105">
        <v>25</v>
      </c>
      <c r="X17" s="98">
        <v>17</v>
      </c>
      <c r="Y17" s="96">
        <f t="shared" si="6"/>
        <v>27</v>
      </c>
      <c r="Z17" s="97">
        <v>18</v>
      </c>
      <c r="AA17" s="98">
        <v>9</v>
      </c>
      <c r="AB17" s="96">
        <f t="shared" si="7"/>
        <v>36</v>
      </c>
      <c r="AC17" s="97">
        <v>18</v>
      </c>
      <c r="AD17" s="98">
        <v>18</v>
      </c>
      <c r="AE17" s="96">
        <f t="shared" si="8"/>
        <v>20</v>
      </c>
      <c r="AF17" s="97">
        <v>14</v>
      </c>
      <c r="AG17" s="98">
        <v>6</v>
      </c>
      <c r="AH17" s="96">
        <f t="shared" si="9"/>
        <v>28</v>
      </c>
      <c r="AI17" s="97">
        <v>19</v>
      </c>
      <c r="AJ17" s="98">
        <v>9</v>
      </c>
    </row>
    <row r="18" spans="1:36" ht="17.25" customHeight="1">
      <c r="A18" s="101" t="s">
        <v>32</v>
      </c>
      <c r="B18" s="96">
        <f t="shared" si="3"/>
        <v>270</v>
      </c>
      <c r="C18" s="96">
        <f t="shared" si="0"/>
        <v>160</v>
      </c>
      <c r="D18" s="102">
        <f t="shared" si="0"/>
        <v>110</v>
      </c>
      <c r="E18" s="103">
        <f t="shared" si="1"/>
        <v>39</v>
      </c>
      <c r="F18" s="96">
        <v>28</v>
      </c>
      <c r="G18" s="102">
        <v>11</v>
      </c>
      <c r="H18" s="104">
        <f t="shared" si="4"/>
        <v>30</v>
      </c>
      <c r="I18" s="96">
        <v>3</v>
      </c>
      <c r="J18" s="102">
        <v>10</v>
      </c>
      <c r="K18" s="97">
        <v>6</v>
      </c>
      <c r="L18" s="98">
        <v>10</v>
      </c>
      <c r="M18" s="105">
        <v>1</v>
      </c>
      <c r="N18" s="98">
        <v>0</v>
      </c>
      <c r="O18" s="96">
        <f t="shared" si="2"/>
        <v>27</v>
      </c>
      <c r="P18" s="97">
        <v>11</v>
      </c>
      <c r="Q18" s="98">
        <v>16</v>
      </c>
      <c r="R18" s="99">
        <f t="shared" si="5"/>
        <v>79</v>
      </c>
      <c r="S18" s="96">
        <v>19</v>
      </c>
      <c r="T18" s="106">
        <v>10</v>
      </c>
      <c r="U18" s="97">
        <v>10</v>
      </c>
      <c r="V18" s="102">
        <v>9</v>
      </c>
      <c r="W18" s="105">
        <v>18</v>
      </c>
      <c r="X18" s="98">
        <v>13</v>
      </c>
      <c r="Y18" s="96">
        <f t="shared" si="6"/>
        <v>21</v>
      </c>
      <c r="Z18" s="97">
        <v>16</v>
      </c>
      <c r="AA18" s="98">
        <v>5</v>
      </c>
      <c r="AB18" s="96">
        <f t="shared" si="7"/>
        <v>17</v>
      </c>
      <c r="AC18" s="97">
        <v>11</v>
      </c>
      <c r="AD18" s="98">
        <v>6</v>
      </c>
      <c r="AE18" s="96">
        <f t="shared" si="8"/>
        <v>22</v>
      </c>
      <c r="AF18" s="97">
        <v>13</v>
      </c>
      <c r="AG18" s="98">
        <v>9</v>
      </c>
      <c r="AH18" s="96">
        <f t="shared" si="9"/>
        <v>35</v>
      </c>
      <c r="AI18" s="97">
        <v>24</v>
      </c>
      <c r="AJ18" s="98">
        <v>11</v>
      </c>
    </row>
    <row r="19" spans="1:36" ht="17.25" customHeight="1">
      <c r="A19" s="101" t="s">
        <v>33</v>
      </c>
      <c r="B19" s="96">
        <f t="shared" si="3"/>
        <v>194</v>
      </c>
      <c r="C19" s="96">
        <f t="shared" si="0"/>
        <v>129</v>
      </c>
      <c r="D19" s="102">
        <f t="shared" si="0"/>
        <v>65</v>
      </c>
      <c r="E19" s="103">
        <f t="shared" si="1"/>
        <v>37</v>
      </c>
      <c r="F19" s="96">
        <v>27</v>
      </c>
      <c r="G19" s="102">
        <v>10</v>
      </c>
      <c r="H19" s="104">
        <f t="shared" si="4"/>
        <v>22</v>
      </c>
      <c r="I19" s="96">
        <v>4</v>
      </c>
      <c r="J19" s="102">
        <v>4</v>
      </c>
      <c r="K19" s="97">
        <v>7</v>
      </c>
      <c r="L19" s="98">
        <v>7</v>
      </c>
      <c r="M19" s="105">
        <v>0</v>
      </c>
      <c r="N19" s="98">
        <v>0</v>
      </c>
      <c r="O19" s="96">
        <f t="shared" si="2"/>
        <v>26</v>
      </c>
      <c r="P19" s="97">
        <v>18</v>
      </c>
      <c r="Q19" s="98">
        <v>8</v>
      </c>
      <c r="R19" s="99">
        <f t="shared" si="5"/>
        <v>43</v>
      </c>
      <c r="S19" s="96">
        <v>12</v>
      </c>
      <c r="T19" s="106">
        <v>3</v>
      </c>
      <c r="U19" s="97">
        <v>5</v>
      </c>
      <c r="V19" s="102">
        <v>7</v>
      </c>
      <c r="W19" s="105">
        <v>12</v>
      </c>
      <c r="X19" s="98">
        <v>4</v>
      </c>
      <c r="Y19" s="96">
        <f t="shared" si="6"/>
        <v>18</v>
      </c>
      <c r="Z19" s="97">
        <v>13</v>
      </c>
      <c r="AA19" s="98">
        <v>5</v>
      </c>
      <c r="AB19" s="96">
        <f t="shared" si="7"/>
        <v>19</v>
      </c>
      <c r="AC19" s="97">
        <v>13</v>
      </c>
      <c r="AD19" s="98">
        <v>6</v>
      </c>
      <c r="AE19" s="96">
        <f t="shared" si="8"/>
        <v>15</v>
      </c>
      <c r="AF19" s="97">
        <v>11</v>
      </c>
      <c r="AG19" s="98">
        <v>4</v>
      </c>
      <c r="AH19" s="96">
        <f t="shared" si="9"/>
        <v>14</v>
      </c>
      <c r="AI19" s="97">
        <v>7</v>
      </c>
      <c r="AJ19" s="98">
        <v>7</v>
      </c>
    </row>
    <row r="20" spans="1:36" ht="17.25" customHeight="1">
      <c r="A20" s="101" t="s">
        <v>34</v>
      </c>
      <c r="B20" s="96">
        <f t="shared" si="3"/>
        <v>131</v>
      </c>
      <c r="C20" s="96">
        <f t="shared" si="0"/>
        <v>96</v>
      </c>
      <c r="D20" s="102">
        <f t="shared" si="0"/>
        <v>35</v>
      </c>
      <c r="E20" s="103">
        <f t="shared" si="1"/>
        <v>27</v>
      </c>
      <c r="F20" s="96">
        <v>21</v>
      </c>
      <c r="G20" s="102">
        <v>6</v>
      </c>
      <c r="H20" s="104">
        <f t="shared" si="4"/>
        <v>10</v>
      </c>
      <c r="I20" s="96">
        <v>2</v>
      </c>
      <c r="J20" s="102">
        <v>1</v>
      </c>
      <c r="K20" s="97">
        <v>6</v>
      </c>
      <c r="L20" s="98">
        <v>1</v>
      </c>
      <c r="M20" s="105">
        <v>0</v>
      </c>
      <c r="N20" s="98">
        <v>0</v>
      </c>
      <c r="O20" s="96">
        <f t="shared" si="2"/>
        <v>11</v>
      </c>
      <c r="P20" s="97">
        <v>7</v>
      </c>
      <c r="Q20" s="98">
        <v>4</v>
      </c>
      <c r="R20" s="99">
        <f t="shared" si="5"/>
        <v>33</v>
      </c>
      <c r="S20" s="96">
        <v>8</v>
      </c>
      <c r="T20" s="106">
        <v>0</v>
      </c>
      <c r="U20" s="97">
        <v>7</v>
      </c>
      <c r="V20" s="102">
        <v>3</v>
      </c>
      <c r="W20" s="105">
        <v>10</v>
      </c>
      <c r="X20" s="98">
        <v>5</v>
      </c>
      <c r="Y20" s="96">
        <f t="shared" si="6"/>
        <v>8</v>
      </c>
      <c r="Z20" s="97">
        <v>5</v>
      </c>
      <c r="AA20" s="98">
        <v>3</v>
      </c>
      <c r="AB20" s="96">
        <f t="shared" si="7"/>
        <v>16</v>
      </c>
      <c r="AC20" s="97">
        <v>11</v>
      </c>
      <c r="AD20" s="98">
        <v>5</v>
      </c>
      <c r="AE20" s="96">
        <f t="shared" si="8"/>
        <v>11</v>
      </c>
      <c r="AF20" s="97">
        <v>8</v>
      </c>
      <c r="AG20" s="98">
        <v>3</v>
      </c>
      <c r="AH20" s="96">
        <f t="shared" si="9"/>
        <v>15</v>
      </c>
      <c r="AI20" s="97">
        <v>11</v>
      </c>
      <c r="AJ20" s="98">
        <v>4</v>
      </c>
    </row>
    <row r="21" spans="1:36" ht="17.25" customHeight="1">
      <c r="A21" s="101" t="s">
        <v>35</v>
      </c>
      <c r="B21" s="96">
        <f t="shared" si="3"/>
        <v>101</v>
      </c>
      <c r="C21" s="96">
        <f t="shared" si="0"/>
        <v>81</v>
      </c>
      <c r="D21" s="102">
        <f t="shared" si="0"/>
        <v>20</v>
      </c>
      <c r="E21" s="103">
        <f t="shared" si="1"/>
        <v>20</v>
      </c>
      <c r="F21" s="96">
        <v>14</v>
      </c>
      <c r="G21" s="102">
        <v>6</v>
      </c>
      <c r="H21" s="104">
        <f t="shared" si="4"/>
        <v>10</v>
      </c>
      <c r="I21" s="96">
        <v>2</v>
      </c>
      <c r="J21" s="102">
        <v>3</v>
      </c>
      <c r="K21" s="97">
        <v>4</v>
      </c>
      <c r="L21" s="98">
        <v>1</v>
      </c>
      <c r="M21" s="105">
        <v>0</v>
      </c>
      <c r="N21" s="98">
        <v>0</v>
      </c>
      <c r="O21" s="96">
        <f t="shared" si="2"/>
        <v>11</v>
      </c>
      <c r="P21" s="97">
        <v>8</v>
      </c>
      <c r="Q21" s="98">
        <v>3</v>
      </c>
      <c r="R21" s="99">
        <f t="shared" si="5"/>
        <v>29</v>
      </c>
      <c r="S21" s="96">
        <v>3</v>
      </c>
      <c r="T21" s="106">
        <v>0</v>
      </c>
      <c r="U21" s="97">
        <v>7</v>
      </c>
      <c r="V21" s="102">
        <v>1</v>
      </c>
      <c r="W21" s="105">
        <v>17</v>
      </c>
      <c r="X21" s="98">
        <v>1</v>
      </c>
      <c r="Y21" s="96">
        <f t="shared" si="6"/>
        <v>9</v>
      </c>
      <c r="Z21" s="97">
        <v>7</v>
      </c>
      <c r="AA21" s="98">
        <v>2</v>
      </c>
      <c r="AB21" s="96">
        <f t="shared" si="7"/>
        <v>8</v>
      </c>
      <c r="AC21" s="97">
        <v>8</v>
      </c>
      <c r="AD21" s="98">
        <v>0</v>
      </c>
      <c r="AE21" s="96">
        <f t="shared" si="8"/>
        <v>4</v>
      </c>
      <c r="AF21" s="97">
        <v>2</v>
      </c>
      <c r="AG21" s="98">
        <v>2</v>
      </c>
      <c r="AH21" s="96">
        <f t="shared" si="9"/>
        <v>10</v>
      </c>
      <c r="AI21" s="97">
        <v>9</v>
      </c>
      <c r="AJ21" s="98">
        <v>1</v>
      </c>
    </row>
    <row r="22" spans="1:36" ht="17.25" customHeight="1">
      <c r="A22" s="101" t="s">
        <v>36</v>
      </c>
      <c r="B22" s="96">
        <f t="shared" si="3"/>
        <v>65</v>
      </c>
      <c r="C22" s="96">
        <f t="shared" si="0"/>
        <v>45</v>
      </c>
      <c r="D22" s="102">
        <f t="shared" si="0"/>
        <v>20</v>
      </c>
      <c r="E22" s="103">
        <f t="shared" si="1"/>
        <v>12</v>
      </c>
      <c r="F22" s="96">
        <v>8</v>
      </c>
      <c r="G22" s="102">
        <v>4</v>
      </c>
      <c r="H22" s="104">
        <f t="shared" si="4"/>
        <v>10</v>
      </c>
      <c r="I22" s="96">
        <v>1</v>
      </c>
      <c r="J22" s="102">
        <v>2</v>
      </c>
      <c r="K22" s="97">
        <v>4</v>
      </c>
      <c r="L22" s="98">
        <v>3</v>
      </c>
      <c r="M22" s="105">
        <v>0</v>
      </c>
      <c r="N22" s="98">
        <v>0</v>
      </c>
      <c r="O22" s="96">
        <f t="shared" si="2"/>
        <v>6</v>
      </c>
      <c r="P22" s="97">
        <v>4</v>
      </c>
      <c r="Q22" s="98">
        <v>2</v>
      </c>
      <c r="R22" s="99">
        <f t="shared" si="5"/>
        <v>11</v>
      </c>
      <c r="S22" s="96">
        <v>1</v>
      </c>
      <c r="T22" s="106">
        <v>0</v>
      </c>
      <c r="U22" s="97">
        <v>2</v>
      </c>
      <c r="V22" s="102">
        <v>1</v>
      </c>
      <c r="W22" s="105">
        <v>5</v>
      </c>
      <c r="X22" s="98">
        <v>2</v>
      </c>
      <c r="Y22" s="96">
        <f t="shared" si="6"/>
        <v>2</v>
      </c>
      <c r="Z22" s="97">
        <v>2</v>
      </c>
      <c r="AA22" s="98">
        <v>0</v>
      </c>
      <c r="AB22" s="96">
        <f t="shared" si="7"/>
        <v>10</v>
      </c>
      <c r="AC22" s="97">
        <v>8</v>
      </c>
      <c r="AD22" s="98">
        <v>2</v>
      </c>
      <c r="AE22" s="96">
        <f t="shared" si="8"/>
        <v>7</v>
      </c>
      <c r="AF22" s="97">
        <v>3</v>
      </c>
      <c r="AG22" s="98">
        <v>4</v>
      </c>
      <c r="AH22" s="96">
        <f t="shared" si="9"/>
        <v>7</v>
      </c>
      <c r="AI22" s="97">
        <v>7</v>
      </c>
      <c r="AJ22" s="98">
        <v>0</v>
      </c>
    </row>
    <row r="23" spans="1:36" ht="17.25" customHeight="1">
      <c r="A23" s="101" t="s">
        <v>37</v>
      </c>
      <c r="B23" s="96">
        <f t="shared" si="3"/>
        <v>39</v>
      </c>
      <c r="C23" s="96">
        <f t="shared" si="0"/>
        <v>27</v>
      </c>
      <c r="D23" s="102">
        <f t="shared" si="0"/>
        <v>12</v>
      </c>
      <c r="E23" s="103">
        <f t="shared" si="1"/>
        <v>11</v>
      </c>
      <c r="F23" s="96">
        <v>7</v>
      </c>
      <c r="G23" s="102">
        <v>4</v>
      </c>
      <c r="H23" s="104">
        <f t="shared" si="4"/>
        <v>2</v>
      </c>
      <c r="I23" s="96">
        <v>0</v>
      </c>
      <c r="J23" s="102">
        <v>0</v>
      </c>
      <c r="K23" s="97">
        <v>2</v>
      </c>
      <c r="L23" s="98">
        <v>0</v>
      </c>
      <c r="M23" s="105">
        <v>0</v>
      </c>
      <c r="N23" s="98">
        <v>0</v>
      </c>
      <c r="O23" s="96">
        <f t="shared" si="2"/>
        <v>5</v>
      </c>
      <c r="P23" s="97">
        <v>3</v>
      </c>
      <c r="Q23" s="98">
        <v>2</v>
      </c>
      <c r="R23" s="99">
        <f t="shared" si="5"/>
        <v>4</v>
      </c>
      <c r="S23" s="96">
        <v>0</v>
      </c>
      <c r="T23" s="106">
        <v>0</v>
      </c>
      <c r="U23" s="97">
        <v>1</v>
      </c>
      <c r="V23" s="102">
        <v>2</v>
      </c>
      <c r="W23" s="105">
        <v>1</v>
      </c>
      <c r="X23" s="98">
        <v>0</v>
      </c>
      <c r="Y23" s="96">
        <f t="shared" si="6"/>
        <v>7</v>
      </c>
      <c r="Z23" s="97">
        <v>6</v>
      </c>
      <c r="AA23" s="98">
        <v>1</v>
      </c>
      <c r="AB23" s="96">
        <f t="shared" si="7"/>
        <v>2</v>
      </c>
      <c r="AC23" s="97">
        <v>1</v>
      </c>
      <c r="AD23" s="98">
        <v>1</v>
      </c>
      <c r="AE23" s="96">
        <f t="shared" si="8"/>
        <v>4</v>
      </c>
      <c r="AF23" s="97">
        <v>3</v>
      </c>
      <c r="AG23" s="98">
        <v>1</v>
      </c>
      <c r="AH23" s="96">
        <f t="shared" si="9"/>
        <v>4</v>
      </c>
      <c r="AI23" s="97">
        <v>3</v>
      </c>
      <c r="AJ23" s="98">
        <v>1</v>
      </c>
    </row>
    <row r="24" spans="1:36" ht="17.25" customHeight="1">
      <c r="A24" s="101" t="s">
        <v>38</v>
      </c>
      <c r="B24" s="96">
        <f t="shared" si="3"/>
        <v>27</v>
      </c>
      <c r="C24" s="96">
        <f t="shared" si="0"/>
        <v>19</v>
      </c>
      <c r="D24" s="102">
        <f t="shared" si="0"/>
        <v>8</v>
      </c>
      <c r="E24" s="103">
        <f t="shared" si="1"/>
        <v>5</v>
      </c>
      <c r="F24" s="96">
        <v>4</v>
      </c>
      <c r="G24" s="102">
        <v>1</v>
      </c>
      <c r="H24" s="104">
        <f t="shared" si="4"/>
        <v>5</v>
      </c>
      <c r="I24" s="96">
        <v>0</v>
      </c>
      <c r="J24" s="102">
        <v>0</v>
      </c>
      <c r="K24" s="97">
        <v>3</v>
      </c>
      <c r="L24" s="98">
        <v>2</v>
      </c>
      <c r="M24" s="105">
        <v>0</v>
      </c>
      <c r="N24" s="98">
        <v>0</v>
      </c>
      <c r="O24" s="96">
        <f t="shared" si="2"/>
        <v>1</v>
      </c>
      <c r="P24" s="97">
        <v>1</v>
      </c>
      <c r="Q24" s="98">
        <v>0</v>
      </c>
      <c r="R24" s="99">
        <f t="shared" si="5"/>
        <v>6</v>
      </c>
      <c r="S24" s="96">
        <v>0</v>
      </c>
      <c r="T24" s="106">
        <v>2</v>
      </c>
      <c r="U24" s="97">
        <v>1</v>
      </c>
      <c r="V24" s="102">
        <v>0</v>
      </c>
      <c r="W24" s="105">
        <v>3</v>
      </c>
      <c r="X24" s="98">
        <v>0</v>
      </c>
      <c r="Y24" s="96">
        <f t="shared" si="6"/>
        <v>3</v>
      </c>
      <c r="Z24" s="97">
        <v>3</v>
      </c>
      <c r="AA24" s="98">
        <v>0</v>
      </c>
      <c r="AB24" s="96">
        <f t="shared" si="7"/>
        <v>1</v>
      </c>
      <c r="AC24" s="97">
        <v>1</v>
      </c>
      <c r="AD24" s="98">
        <v>0</v>
      </c>
      <c r="AE24" s="96">
        <f t="shared" si="8"/>
        <v>3</v>
      </c>
      <c r="AF24" s="97">
        <v>2</v>
      </c>
      <c r="AG24" s="98">
        <v>1</v>
      </c>
      <c r="AH24" s="96">
        <f t="shared" si="9"/>
        <v>3</v>
      </c>
      <c r="AI24" s="97">
        <v>1</v>
      </c>
      <c r="AJ24" s="98">
        <v>2</v>
      </c>
    </row>
    <row r="25" spans="1:36" ht="17.25" customHeight="1">
      <c r="A25" s="101" t="s">
        <v>39</v>
      </c>
      <c r="B25" s="96">
        <f t="shared" si="3"/>
        <v>15</v>
      </c>
      <c r="C25" s="96">
        <f t="shared" si="0"/>
        <v>11</v>
      </c>
      <c r="D25" s="102">
        <f t="shared" si="0"/>
        <v>4</v>
      </c>
      <c r="E25" s="103">
        <f t="shared" si="1"/>
        <v>7</v>
      </c>
      <c r="F25" s="96">
        <v>6</v>
      </c>
      <c r="G25" s="102">
        <v>1</v>
      </c>
      <c r="H25" s="104">
        <f t="shared" si="4"/>
        <v>2</v>
      </c>
      <c r="I25" s="96">
        <v>0</v>
      </c>
      <c r="J25" s="102">
        <v>1</v>
      </c>
      <c r="K25" s="97">
        <v>0</v>
      </c>
      <c r="L25" s="98">
        <v>1</v>
      </c>
      <c r="M25" s="105">
        <v>0</v>
      </c>
      <c r="N25" s="98">
        <v>0</v>
      </c>
      <c r="O25" s="96">
        <f t="shared" si="2"/>
        <v>1</v>
      </c>
      <c r="P25" s="97">
        <v>1</v>
      </c>
      <c r="Q25" s="98">
        <v>0</v>
      </c>
      <c r="R25" s="99">
        <f t="shared" si="5"/>
        <v>2</v>
      </c>
      <c r="S25" s="96">
        <v>1</v>
      </c>
      <c r="T25" s="106">
        <v>0</v>
      </c>
      <c r="U25" s="97">
        <v>0</v>
      </c>
      <c r="V25" s="102">
        <v>0</v>
      </c>
      <c r="W25" s="105">
        <v>1</v>
      </c>
      <c r="X25" s="98">
        <v>0</v>
      </c>
      <c r="Y25" s="96">
        <f t="shared" si="6"/>
        <v>1</v>
      </c>
      <c r="Z25" s="97">
        <v>1</v>
      </c>
      <c r="AA25" s="98">
        <v>0</v>
      </c>
      <c r="AB25" s="96">
        <f t="shared" si="7"/>
        <v>0</v>
      </c>
      <c r="AC25" s="97">
        <v>0</v>
      </c>
      <c r="AD25" s="98">
        <v>0</v>
      </c>
      <c r="AE25" s="96">
        <f t="shared" si="8"/>
        <v>0</v>
      </c>
      <c r="AF25" s="97">
        <v>0</v>
      </c>
      <c r="AG25" s="98">
        <v>0</v>
      </c>
      <c r="AH25" s="96">
        <f t="shared" si="9"/>
        <v>2</v>
      </c>
      <c r="AI25" s="97">
        <v>1</v>
      </c>
      <c r="AJ25" s="98">
        <v>1</v>
      </c>
    </row>
    <row r="26" spans="1:36" ht="17.25" customHeight="1">
      <c r="A26" s="101" t="s">
        <v>40</v>
      </c>
      <c r="B26" s="96">
        <f t="shared" si="3"/>
        <v>17</v>
      </c>
      <c r="C26" s="96">
        <f t="shared" si="0"/>
        <v>15</v>
      </c>
      <c r="D26" s="102">
        <f t="shared" si="0"/>
        <v>2</v>
      </c>
      <c r="E26" s="96">
        <f t="shared" si="1"/>
        <v>7</v>
      </c>
      <c r="F26" s="96">
        <v>6</v>
      </c>
      <c r="G26" s="102">
        <v>1</v>
      </c>
      <c r="H26" s="104">
        <f t="shared" si="4"/>
        <v>0</v>
      </c>
      <c r="I26" s="96">
        <v>0</v>
      </c>
      <c r="J26" s="102">
        <v>0</v>
      </c>
      <c r="K26" s="97">
        <v>0</v>
      </c>
      <c r="L26" s="98">
        <v>0</v>
      </c>
      <c r="M26" s="105">
        <v>0</v>
      </c>
      <c r="N26" s="98">
        <v>0</v>
      </c>
      <c r="O26" s="96">
        <f t="shared" si="2"/>
        <v>1</v>
      </c>
      <c r="P26" s="97">
        <v>1</v>
      </c>
      <c r="Q26" s="98">
        <v>0</v>
      </c>
      <c r="R26" s="99">
        <f t="shared" si="5"/>
        <v>3</v>
      </c>
      <c r="S26" s="96">
        <v>1</v>
      </c>
      <c r="T26" s="106">
        <v>0</v>
      </c>
      <c r="U26" s="97">
        <v>1</v>
      </c>
      <c r="V26" s="102">
        <v>0</v>
      </c>
      <c r="W26" s="105">
        <v>1</v>
      </c>
      <c r="X26" s="98">
        <v>0</v>
      </c>
      <c r="Y26" s="96">
        <f t="shared" si="6"/>
        <v>3</v>
      </c>
      <c r="Z26" s="97">
        <v>3</v>
      </c>
      <c r="AA26" s="98">
        <v>0</v>
      </c>
      <c r="AB26" s="96">
        <f t="shared" si="7"/>
        <v>2</v>
      </c>
      <c r="AC26" s="97">
        <v>2</v>
      </c>
      <c r="AD26" s="98">
        <v>0</v>
      </c>
      <c r="AE26" s="96">
        <f t="shared" si="8"/>
        <v>0</v>
      </c>
      <c r="AF26" s="97">
        <v>0</v>
      </c>
      <c r="AG26" s="98">
        <v>0</v>
      </c>
      <c r="AH26" s="96">
        <f t="shared" si="9"/>
        <v>1</v>
      </c>
      <c r="AI26" s="97">
        <v>0</v>
      </c>
      <c r="AJ26" s="98">
        <v>1</v>
      </c>
    </row>
    <row r="27" spans="1:36" ht="17.25" customHeight="1">
      <c r="A27" s="107" t="s">
        <v>41</v>
      </c>
      <c r="B27" s="96">
        <f t="shared" si="3"/>
        <v>26</v>
      </c>
      <c r="C27" s="96">
        <f t="shared" si="0"/>
        <v>18</v>
      </c>
      <c r="D27" s="102">
        <f t="shared" si="0"/>
        <v>8</v>
      </c>
      <c r="E27" s="96">
        <f t="shared" si="1"/>
        <v>3</v>
      </c>
      <c r="F27" s="96">
        <v>3</v>
      </c>
      <c r="G27" s="102">
        <v>0</v>
      </c>
      <c r="H27" s="104">
        <f t="shared" si="4"/>
        <v>7</v>
      </c>
      <c r="I27" s="96">
        <v>4</v>
      </c>
      <c r="J27" s="102">
        <v>1</v>
      </c>
      <c r="K27" s="97">
        <v>0</v>
      </c>
      <c r="L27" s="98">
        <v>1</v>
      </c>
      <c r="M27" s="105">
        <v>1</v>
      </c>
      <c r="N27" s="98">
        <v>0</v>
      </c>
      <c r="O27" s="96">
        <f t="shared" si="2"/>
        <v>1</v>
      </c>
      <c r="P27" s="97">
        <v>0</v>
      </c>
      <c r="Q27" s="98">
        <v>1</v>
      </c>
      <c r="R27" s="103">
        <f t="shared" si="5"/>
        <v>6</v>
      </c>
      <c r="S27" s="96">
        <v>1</v>
      </c>
      <c r="T27" s="106">
        <v>2</v>
      </c>
      <c r="U27" s="97">
        <v>1</v>
      </c>
      <c r="V27" s="102">
        <v>0</v>
      </c>
      <c r="W27" s="105">
        <v>2</v>
      </c>
      <c r="X27" s="98">
        <v>0</v>
      </c>
      <c r="Y27" s="96">
        <f t="shared" si="6"/>
        <v>2</v>
      </c>
      <c r="Z27" s="97">
        <v>0</v>
      </c>
      <c r="AA27" s="98">
        <v>2</v>
      </c>
      <c r="AB27" s="96">
        <f t="shared" si="7"/>
        <v>2</v>
      </c>
      <c r="AC27" s="97">
        <v>2</v>
      </c>
      <c r="AD27" s="98">
        <v>0</v>
      </c>
      <c r="AE27" s="96">
        <f t="shared" si="8"/>
        <v>1</v>
      </c>
      <c r="AF27" s="97">
        <v>1</v>
      </c>
      <c r="AG27" s="98">
        <v>0</v>
      </c>
      <c r="AH27" s="96">
        <f t="shared" si="9"/>
        <v>4</v>
      </c>
      <c r="AI27" s="97">
        <v>3</v>
      </c>
      <c r="AJ27" s="98">
        <v>1</v>
      </c>
    </row>
    <row r="28" spans="1:36" ht="17.25" customHeight="1" thickBot="1">
      <c r="A28" s="108"/>
      <c r="B28" s="109"/>
      <c r="C28" s="109"/>
      <c r="D28" s="110"/>
      <c r="E28" s="111"/>
      <c r="F28" s="112"/>
      <c r="G28" s="110"/>
      <c r="H28" s="113"/>
      <c r="I28" s="112"/>
      <c r="J28" s="110"/>
      <c r="K28" s="114"/>
      <c r="L28" s="112"/>
      <c r="M28" s="114"/>
      <c r="N28" s="110"/>
      <c r="O28" s="112"/>
      <c r="P28" s="114"/>
      <c r="Q28" s="110"/>
      <c r="R28" s="112"/>
      <c r="S28" s="114"/>
      <c r="T28" s="110"/>
      <c r="U28" s="112"/>
      <c r="V28" s="110"/>
      <c r="W28" s="114"/>
      <c r="X28" s="112"/>
      <c r="Y28" s="109"/>
      <c r="Z28" s="114"/>
      <c r="AA28" s="110"/>
      <c r="AB28" s="112"/>
      <c r="AC28" s="114"/>
      <c r="AD28" s="110"/>
      <c r="AE28" s="112"/>
      <c r="AF28" s="114"/>
      <c r="AG28" s="110"/>
      <c r="AH28" s="112"/>
      <c r="AI28" s="114"/>
      <c r="AJ28" s="110"/>
    </row>
    <row r="29" spans="1:36" ht="17.25" customHeight="1" thickBot="1">
      <c r="A29" s="80" t="s">
        <v>42</v>
      </c>
      <c r="B29" s="80">
        <f>SUM(B8:B27)</f>
        <v>4766</v>
      </c>
      <c r="C29" s="80">
        <f aca="true" t="shared" si="10" ref="C29:AJ29">SUM(C8:C27)</f>
        <v>2633</v>
      </c>
      <c r="D29" s="115">
        <f t="shared" si="10"/>
        <v>2133</v>
      </c>
      <c r="E29" s="80">
        <f t="shared" si="10"/>
        <v>762</v>
      </c>
      <c r="F29" s="116">
        <f t="shared" si="10"/>
        <v>469</v>
      </c>
      <c r="G29" s="117">
        <f t="shared" si="10"/>
        <v>293</v>
      </c>
      <c r="H29" s="80">
        <f t="shared" si="10"/>
        <v>649</v>
      </c>
      <c r="I29" s="80">
        <f t="shared" si="10"/>
        <v>119</v>
      </c>
      <c r="J29" s="115">
        <f t="shared" si="10"/>
        <v>162</v>
      </c>
      <c r="K29" s="116">
        <f t="shared" si="10"/>
        <v>179</v>
      </c>
      <c r="L29" s="117">
        <f t="shared" si="10"/>
        <v>175</v>
      </c>
      <c r="M29" s="80">
        <f t="shared" si="10"/>
        <v>8</v>
      </c>
      <c r="N29" s="81">
        <f t="shared" si="10"/>
        <v>6</v>
      </c>
      <c r="O29" s="80">
        <f t="shared" si="10"/>
        <v>462</v>
      </c>
      <c r="P29" s="80">
        <f t="shared" si="10"/>
        <v>236</v>
      </c>
      <c r="Q29" s="115">
        <f t="shared" si="10"/>
        <v>226</v>
      </c>
      <c r="R29" s="80">
        <f t="shared" si="10"/>
        <v>1122</v>
      </c>
      <c r="S29" s="116">
        <f t="shared" si="10"/>
        <v>215</v>
      </c>
      <c r="T29" s="117">
        <f t="shared" si="10"/>
        <v>168</v>
      </c>
      <c r="U29" s="80">
        <f t="shared" si="10"/>
        <v>174</v>
      </c>
      <c r="V29" s="115">
        <f t="shared" si="10"/>
        <v>121</v>
      </c>
      <c r="W29" s="116">
        <f t="shared" si="10"/>
        <v>257</v>
      </c>
      <c r="X29" s="117">
        <f t="shared" si="10"/>
        <v>187</v>
      </c>
      <c r="Y29" s="80">
        <f t="shared" si="10"/>
        <v>406</v>
      </c>
      <c r="Z29" s="80">
        <f t="shared" si="10"/>
        <v>270</v>
      </c>
      <c r="AA29" s="115">
        <f t="shared" si="10"/>
        <v>136</v>
      </c>
      <c r="AB29" s="80">
        <f t="shared" si="10"/>
        <v>512</v>
      </c>
      <c r="AC29" s="116">
        <f t="shared" si="10"/>
        <v>234</v>
      </c>
      <c r="AD29" s="115">
        <f t="shared" si="10"/>
        <v>278</v>
      </c>
      <c r="AE29" s="80">
        <f t="shared" si="10"/>
        <v>378</v>
      </c>
      <c r="AF29" s="116">
        <f t="shared" si="10"/>
        <v>192</v>
      </c>
      <c r="AG29" s="117">
        <f t="shared" si="10"/>
        <v>186</v>
      </c>
      <c r="AH29" s="80">
        <f t="shared" si="10"/>
        <v>475</v>
      </c>
      <c r="AI29" s="80">
        <f t="shared" si="10"/>
        <v>280</v>
      </c>
      <c r="AJ29" s="81">
        <f t="shared" si="10"/>
        <v>195</v>
      </c>
    </row>
    <row r="30" spans="1:36" ht="15">
      <c r="A30" s="57" t="s">
        <v>43</v>
      </c>
      <c r="B30" s="58"/>
      <c r="C30" s="58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</sheetData>
  <sheetProtection/>
  <mergeCells count="21"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zoomScalePageLayoutView="0" workbookViewId="0" topLeftCell="A1">
      <selection activeCell="AA36" sqref="AA36"/>
    </sheetView>
  </sheetViews>
  <sheetFormatPr defaultColWidth="11.421875" defaultRowHeight="15"/>
  <cols>
    <col min="1" max="1" width="13.57421875" style="0" customWidth="1"/>
    <col min="2" max="8" width="4.421875" style="0" customWidth="1"/>
    <col min="9" max="14" width="4.7109375" style="0" customWidth="1"/>
    <col min="15" max="27" width="4.421875" style="0" customWidth="1"/>
    <col min="28" max="30" width="5.574218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46</v>
      </c>
      <c r="I5" s="6"/>
      <c r="J5" s="6"/>
      <c r="K5" s="6"/>
      <c r="L5" s="6"/>
      <c r="M5" s="6"/>
      <c r="N5" s="7"/>
      <c r="O5" s="5" t="s">
        <v>47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17.25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44</v>
      </c>
      <c r="T6" s="7"/>
      <c r="U6" s="5" t="s">
        <v>16</v>
      </c>
      <c r="V6" s="7"/>
      <c r="W6" s="5" t="s">
        <v>17</v>
      </c>
      <c r="X6" s="7"/>
      <c r="Y6" s="5" t="s">
        <v>8</v>
      </c>
      <c r="Z6" s="6"/>
      <c r="AA6" s="7"/>
      <c r="AB6" s="14" t="s">
        <v>9</v>
      </c>
      <c r="AC6" s="15"/>
      <c r="AD6" s="16"/>
      <c r="AE6" s="14" t="s">
        <v>18</v>
      </c>
      <c r="AF6" s="17"/>
      <c r="AG6" s="18"/>
      <c r="AH6" s="5" t="s">
        <v>11</v>
      </c>
      <c r="AI6" s="6"/>
      <c r="AJ6" s="7"/>
    </row>
    <row r="7" spans="1:36" ht="17.25" customHeight="1" thickBot="1">
      <c r="A7" s="19"/>
      <c r="B7" s="19" t="s">
        <v>19</v>
      </c>
      <c r="C7" s="20" t="s">
        <v>20</v>
      </c>
      <c r="D7" s="21" t="s">
        <v>21</v>
      </c>
      <c r="E7" s="22" t="s">
        <v>19</v>
      </c>
      <c r="F7" s="22" t="s">
        <v>20</v>
      </c>
      <c r="G7" s="23" t="s">
        <v>21</v>
      </c>
      <c r="H7" s="24" t="s">
        <v>19</v>
      </c>
      <c r="I7" s="19" t="s">
        <v>20</v>
      </c>
      <c r="J7" s="21" t="s">
        <v>21</v>
      </c>
      <c r="K7" s="20" t="s">
        <v>20</v>
      </c>
      <c r="L7" s="25" t="s">
        <v>21</v>
      </c>
      <c r="M7" s="24" t="s">
        <v>20</v>
      </c>
      <c r="N7" s="25" t="s">
        <v>21</v>
      </c>
      <c r="O7" s="26" t="s">
        <v>19</v>
      </c>
      <c r="P7" s="27" t="s">
        <v>20</v>
      </c>
      <c r="Q7" s="28" t="s">
        <v>21</v>
      </c>
      <c r="R7" s="29" t="s">
        <v>19</v>
      </c>
      <c r="S7" s="26" t="s">
        <v>20</v>
      </c>
      <c r="T7" s="30" t="s">
        <v>21</v>
      </c>
      <c r="U7" s="27" t="s">
        <v>20</v>
      </c>
      <c r="V7" s="28" t="s">
        <v>21</v>
      </c>
      <c r="W7" s="31" t="s">
        <v>20</v>
      </c>
      <c r="X7" s="30" t="s">
        <v>21</v>
      </c>
      <c r="Y7" s="26" t="s">
        <v>19</v>
      </c>
      <c r="Z7" s="27" t="s">
        <v>20</v>
      </c>
      <c r="AA7" s="28" t="s">
        <v>21</v>
      </c>
      <c r="AB7" s="26" t="s">
        <v>19</v>
      </c>
      <c r="AC7" s="27" t="s">
        <v>20</v>
      </c>
      <c r="AD7" s="28" t="s">
        <v>21</v>
      </c>
      <c r="AE7" s="26" t="s">
        <v>19</v>
      </c>
      <c r="AF7" s="27" t="s">
        <v>20</v>
      </c>
      <c r="AG7" s="28" t="s">
        <v>21</v>
      </c>
      <c r="AH7" s="26" t="s">
        <v>19</v>
      </c>
      <c r="AI7" s="27" t="s">
        <v>20</v>
      </c>
      <c r="AJ7" s="28" t="s">
        <v>21</v>
      </c>
    </row>
    <row r="8" spans="1:36" ht="17.25" customHeight="1">
      <c r="A8" s="19" t="s">
        <v>22</v>
      </c>
      <c r="B8" s="32">
        <f>C8+D8</f>
        <v>0</v>
      </c>
      <c r="C8" s="32">
        <f>F8+I8+K8+M8+P8+S8+U8+W8+Z8+AC8+AF8+AI8</f>
        <v>0</v>
      </c>
      <c r="D8" s="33">
        <f>G8+J8+L8+N8+Q8+T8+V8+X8+AA8+AD8+AG8+AJ8</f>
        <v>0</v>
      </c>
      <c r="E8" s="32">
        <f>F8+G8</f>
        <v>0</v>
      </c>
      <c r="F8" s="32">
        <v>0</v>
      </c>
      <c r="G8" s="33">
        <v>0</v>
      </c>
      <c r="H8" s="34">
        <f>I8+J8+K8+L8+M8+N8</f>
        <v>0</v>
      </c>
      <c r="I8" s="32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0</v>
      </c>
      <c r="S8" s="32">
        <v>0</v>
      </c>
      <c r="T8" s="42">
        <v>0</v>
      </c>
      <c r="U8" s="35">
        <v>0</v>
      </c>
      <c r="V8" s="33">
        <v>0</v>
      </c>
      <c r="W8" s="37">
        <v>0</v>
      </c>
      <c r="X8" s="36">
        <v>0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17.25" customHeight="1">
      <c r="A9" s="43" t="s">
        <v>23</v>
      </c>
      <c r="B9" s="38">
        <f>C9+D9</f>
        <v>12</v>
      </c>
      <c r="C9" s="39">
        <f aca="true" t="shared" si="0" ref="C9:D27">F9+I9+K9+M9+P9+S9+U9+W9+Z9+AC9+AF9+AI9</f>
        <v>5</v>
      </c>
      <c r="D9" s="44">
        <f t="shared" si="0"/>
        <v>7</v>
      </c>
      <c r="E9" s="45">
        <f aca="true" t="shared" si="1" ref="E9:E27">F9+G9</f>
        <v>3</v>
      </c>
      <c r="F9" s="38">
        <v>0</v>
      </c>
      <c r="G9" s="44">
        <v>3</v>
      </c>
      <c r="H9" s="46">
        <f>I9+J9+K9+L9+M9+N9</f>
        <v>3</v>
      </c>
      <c r="I9" s="38">
        <v>1</v>
      </c>
      <c r="J9" s="44">
        <v>0</v>
      </c>
      <c r="K9" s="39">
        <v>0</v>
      </c>
      <c r="L9" s="40">
        <v>1</v>
      </c>
      <c r="M9" s="47">
        <v>1</v>
      </c>
      <c r="N9" s="40">
        <v>0</v>
      </c>
      <c r="O9" s="38">
        <f aca="true" t="shared" si="2" ref="O9:O27">P9+Q9</f>
        <v>1</v>
      </c>
      <c r="P9" s="39">
        <v>1</v>
      </c>
      <c r="Q9" s="40">
        <v>0</v>
      </c>
      <c r="R9" s="41">
        <f>S9+T9+U9+V9+W9+X9</f>
        <v>0</v>
      </c>
      <c r="S9" s="38">
        <v>0</v>
      </c>
      <c r="T9" s="48">
        <v>0</v>
      </c>
      <c r="U9" s="39">
        <v>0</v>
      </c>
      <c r="V9" s="44">
        <v>0</v>
      </c>
      <c r="W9" s="47">
        <v>0</v>
      </c>
      <c r="X9" s="40">
        <v>0</v>
      </c>
      <c r="Y9" s="38">
        <f>Z9+AA9</f>
        <v>1</v>
      </c>
      <c r="Z9" s="39">
        <v>0</v>
      </c>
      <c r="AA9" s="40">
        <v>1</v>
      </c>
      <c r="AB9" s="38">
        <f>AC9+AD9</f>
        <v>1</v>
      </c>
      <c r="AC9" s="39">
        <v>0</v>
      </c>
      <c r="AD9" s="40">
        <v>1</v>
      </c>
      <c r="AE9" s="38">
        <f>AF9+AG9</f>
        <v>1</v>
      </c>
      <c r="AF9" s="39">
        <v>1</v>
      </c>
      <c r="AG9" s="40">
        <v>0</v>
      </c>
      <c r="AH9" s="38">
        <f>AI9+AJ9</f>
        <v>2</v>
      </c>
      <c r="AI9" s="39">
        <v>1</v>
      </c>
      <c r="AJ9" s="40">
        <v>1</v>
      </c>
    </row>
    <row r="10" spans="1:36" ht="17.25" customHeight="1">
      <c r="A10" s="43" t="s">
        <v>24</v>
      </c>
      <c r="B10" s="38">
        <f aca="true" t="shared" si="3" ref="B10:B27">C10+D10</f>
        <v>119</v>
      </c>
      <c r="C10" s="39">
        <f t="shared" si="0"/>
        <v>55</v>
      </c>
      <c r="D10" s="44">
        <f t="shared" si="0"/>
        <v>64</v>
      </c>
      <c r="E10" s="45">
        <f t="shared" si="1"/>
        <v>15</v>
      </c>
      <c r="F10" s="38">
        <v>7</v>
      </c>
      <c r="G10" s="44">
        <v>8</v>
      </c>
      <c r="H10" s="46">
        <f aca="true" t="shared" si="4" ref="H10:H27">I10+J10+K10+L10+M10+N10</f>
        <v>20</v>
      </c>
      <c r="I10" s="38">
        <v>3</v>
      </c>
      <c r="J10" s="44">
        <v>3</v>
      </c>
      <c r="K10" s="39">
        <v>5</v>
      </c>
      <c r="L10" s="40">
        <v>4</v>
      </c>
      <c r="M10" s="47">
        <v>4</v>
      </c>
      <c r="N10" s="40">
        <v>1</v>
      </c>
      <c r="O10" s="38">
        <f t="shared" si="2"/>
        <v>9</v>
      </c>
      <c r="P10" s="39">
        <v>3</v>
      </c>
      <c r="Q10" s="40">
        <v>6</v>
      </c>
      <c r="R10" s="41">
        <f aca="true" t="shared" si="5" ref="R10:R27">S10+T10+U10+V10+W10+X10</f>
        <v>25</v>
      </c>
      <c r="S10" s="38">
        <v>4</v>
      </c>
      <c r="T10" s="48">
        <v>6</v>
      </c>
      <c r="U10" s="39">
        <v>3</v>
      </c>
      <c r="V10" s="44">
        <v>3</v>
      </c>
      <c r="W10" s="47">
        <v>5</v>
      </c>
      <c r="X10" s="40">
        <v>4</v>
      </c>
      <c r="Y10" s="38">
        <f aca="true" t="shared" si="6" ref="Y10:Y27">Z10+AA10</f>
        <v>15</v>
      </c>
      <c r="Z10" s="39">
        <v>9</v>
      </c>
      <c r="AA10" s="40">
        <v>6</v>
      </c>
      <c r="AB10" s="38">
        <f aca="true" t="shared" si="7" ref="AB10:AB27">AC10+AD10</f>
        <v>15</v>
      </c>
      <c r="AC10" s="39">
        <v>5</v>
      </c>
      <c r="AD10" s="40">
        <v>10</v>
      </c>
      <c r="AE10" s="38">
        <f aca="true" t="shared" si="8" ref="AE10:AE27">AF10+AG10</f>
        <v>9</v>
      </c>
      <c r="AF10" s="39">
        <v>3</v>
      </c>
      <c r="AG10" s="40">
        <v>6</v>
      </c>
      <c r="AH10" s="38">
        <f aca="true" t="shared" si="9" ref="AH10:AH27">AI10+AJ10</f>
        <v>11</v>
      </c>
      <c r="AI10" s="39">
        <v>4</v>
      </c>
      <c r="AJ10" s="40">
        <v>7</v>
      </c>
    </row>
    <row r="11" spans="1:36" ht="17.25" customHeight="1">
      <c r="A11" s="43" t="s">
        <v>25</v>
      </c>
      <c r="B11" s="38">
        <f t="shared" si="3"/>
        <v>362</v>
      </c>
      <c r="C11" s="39">
        <f t="shared" si="0"/>
        <v>179</v>
      </c>
      <c r="D11" s="44">
        <f t="shared" si="0"/>
        <v>183</v>
      </c>
      <c r="E11" s="45">
        <f t="shared" si="1"/>
        <v>64</v>
      </c>
      <c r="F11" s="38">
        <v>34</v>
      </c>
      <c r="G11" s="44">
        <v>30</v>
      </c>
      <c r="H11" s="46">
        <f t="shared" si="4"/>
        <v>50</v>
      </c>
      <c r="I11" s="38">
        <v>11</v>
      </c>
      <c r="J11" s="44">
        <v>9</v>
      </c>
      <c r="K11" s="39">
        <v>3</v>
      </c>
      <c r="L11" s="40">
        <v>19</v>
      </c>
      <c r="M11" s="47">
        <v>4</v>
      </c>
      <c r="N11" s="40">
        <v>4</v>
      </c>
      <c r="O11" s="38">
        <f t="shared" si="2"/>
        <v>30</v>
      </c>
      <c r="P11" s="39">
        <v>9</v>
      </c>
      <c r="Q11" s="40">
        <v>21</v>
      </c>
      <c r="R11" s="41">
        <f t="shared" si="5"/>
        <v>79</v>
      </c>
      <c r="S11" s="38">
        <v>18</v>
      </c>
      <c r="T11" s="48">
        <v>18</v>
      </c>
      <c r="U11" s="39">
        <v>10</v>
      </c>
      <c r="V11" s="44">
        <v>3</v>
      </c>
      <c r="W11" s="47">
        <v>17</v>
      </c>
      <c r="X11" s="40">
        <v>13</v>
      </c>
      <c r="Y11" s="38">
        <f t="shared" si="6"/>
        <v>41</v>
      </c>
      <c r="Z11" s="39">
        <v>28</v>
      </c>
      <c r="AA11" s="40">
        <v>13</v>
      </c>
      <c r="AB11" s="38">
        <f t="shared" si="7"/>
        <v>39</v>
      </c>
      <c r="AC11" s="39">
        <v>15</v>
      </c>
      <c r="AD11" s="40">
        <v>24</v>
      </c>
      <c r="AE11" s="38">
        <f t="shared" si="8"/>
        <v>23</v>
      </c>
      <c r="AF11" s="39">
        <v>7</v>
      </c>
      <c r="AG11" s="40">
        <v>16</v>
      </c>
      <c r="AH11" s="38">
        <f t="shared" si="9"/>
        <v>36</v>
      </c>
      <c r="AI11" s="39">
        <v>23</v>
      </c>
      <c r="AJ11" s="40">
        <v>13</v>
      </c>
    </row>
    <row r="12" spans="1:36" ht="17.25" customHeight="1">
      <c r="A12" s="43" t="s">
        <v>26</v>
      </c>
      <c r="B12" s="38">
        <f t="shared" si="3"/>
        <v>564</v>
      </c>
      <c r="C12" s="39">
        <f t="shared" si="0"/>
        <v>270</v>
      </c>
      <c r="D12" s="44">
        <f t="shared" si="0"/>
        <v>294</v>
      </c>
      <c r="E12" s="45">
        <f t="shared" si="1"/>
        <v>79</v>
      </c>
      <c r="F12" s="38">
        <v>46</v>
      </c>
      <c r="G12" s="44">
        <v>33</v>
      </c>
      <c r="H12" s="46">
        <f t="shared" si="4"/>
        <v>99</v>
      </c>
      <c r="I12" s="38">
        <v>18</v>
      </c>
      <c r="J12" s="44">
        <v>30</v>
      </c>
      <c r="K12" s="39">
        <v>27</v>
      </c>
      <c r="L12" s="40">
        <v>17</v>
      </c>
      <c r="M12" s="47">
        <v>3</v>
      </c>
      <c r="N12" s="40">
        <v>4</v>
      </c>
      <c r="O12" s="38">
        <f t="shared" si="2"/>
        <v>54</v>
      </c>
      <c r="P12" s="39">
        <v>20</v>
      </c>
      <c r="Q12" s="40">
        <v>34</v>
      </c>
      <c r="R12" s="41">
        <f t="shared" si="5"/>
        <v>115</v>
      </c>
      <c r="S12" s="38">
        <v>18</v>
      </c>
      <c r="T12" s="48">
        <v>23</v>
      </c>
      <c r="U12" s="39">
        <v>13</v>
      </c>
      <c r="V12" s="44">
        <v>12</v>
      </c>
      <c r="W12" s="47">
        <v>23</v>
      </c>
      <c r="X12" s="40">
        <v>26</v>
      </c>
      <c r="Y12" s="38">
        <f t="shared" si="6"/>
        <v>50</v>
      </c>
      <c r="Z12" s="39">
        <v>27</v>
      </c>
      <c r="AA12" s="40">
        <v>23</v>
      </c>
      <c r="AB12" s="38">
        <f t="shared" si="7"/>
        <v>61</v>
      </c>
      <c r="AC12" s="39">
        <v>25</v>
      </c>
      <c r="AD12" s="40">
        <v>36</v>
      </c>
      <c r="AE12" s="38">
        <f t="shared" si="8"/>
        <v>48</v>
      </c>
      <c r="AF12" s="39">
        <v>19</v>
      </c>
      <c r="AG12" s="40">
        <v>29</v>
      </c>
      <c r="AH12" s="38">
        <f t="shared" si="9"/>
        <v>58</v>
      </c>
      <c r="AI12" s="39">
        <v>31</v>
      </c>
      <c r="AJ12" s="40">
        <v>27</v>
      </c>
    </row>
    <row r="13" spans="1:36" ht="17.25" customHeight="1">
      <c r="A13" s="43" t="s">
        <v>27</v>
      </c>
      <c r="B13" s="38">
        <f t="shared" si="3"/>
        <v>721</v>
      </c>
      <c r="C13" s="39">
        <f t="shared" si="0"/>
        <v>363</v>
      </c>
      <c r="D13" s="44">
        <f t="shared" si="0"/>
        <v>358</v>
      </c>
      <c r="E13" s="45">
        <f t="shared" si="1"/>
        <v>99</v>
      </c>
      <c r="F13" s="38">
        <v>56</v>
      </c>
      <c r="G13" s="44">
        <v>43</v>
      </c>
      <c r="H13" s="46">
        <f t="shared" si="4"/>
        <v>99</v>
      </c>
      <c r="I13" s="38">
        <v>17</v>
      </c>
      <c r="J13" s="44">
        <v>24</v>
      </c>
      <c r="K13" s="39">
        <v>26</v>
      </c>
      <c r="L13" s="40">
        <v>28</v>
      </c>
      <c r="M13" s="47">
        <v>2</v>
      </c>
      <c r="N13" s="40">
        <v>2</v>
      </c>
      <c r="O13" s="38">
        <f t="shared" si="2"/>
        <v>74</v>
      </c>
      <c r="P13" s="39">
        <v>32</v>
      </c>
      <c r="Q13" s="40">
        <v>42</v>
      </c>
      <c r="R13" s="41">
        <f t="shared" si="5"/>
        <v>156</v>
      </c>
      <c r="S13" s="38">
        <v>36</v>
      </c>
      <c r="T13" s="48">
        <v>23</v>
      </c>
      <c r="U13" s="39">
        <v>21</v>
      </c>
      <c r="V13" s="44">
        <v>15</v>
      </c>
      <c r="W13" s="47">
        <v>27</v>
      </c>
      <c r="X13" s="40">
        <v>34</v>
      </c>
      <c r="Y13" s="38">
        <f t="shared" si="6"/>
        <v>65</v>
      </c>
      <c r="Z13" s="39">
        <v>46</v>
      </c>
      <c r="AA13" s="40">
        <v>19</v>
      </c>
      <c r="AB13" s="38">
        <f t="shared" si="7"/>
        <v>100</v>
      </c>
      <c r="AC13" s="39">
        <v>38</v>
      </c>
      <c r="AD13" s="40">
        <v>62</v>
      </c>
      <c r="AE13" s="38">
        <f t="shared" si="8"/>
        <v>58</v>
      </c>
      <c r="AF13" s="39">
        <v>25</v>
      </c>
      <c r="AG13" s="40">
        <v>33</v>
      </c>
      <c r="AH13" s="38">
        <f t="shared" si="9"/>
        <v>70</v>
      </c>
      <c r="AI13" s="39">
        <v>37</v>
      </c>
      <c r="AJ13" s="40">
        <v>33</v>
      </c>
    </row>
    <row r="14" spans="1:36" ht="17.25" customHeight="1">
      <c r="A14" s="43" t="s">
        <v>28</v>
      </c>
      <c r="B14" s="38">
        <f t="shared" si="3"/>
        <v>686</v>
      </c>
      <c r="C14" s="39">
        <f t="shared" si="0"/>
        <v>350</v>
      </c>
      <c r="D14" s="44">
        <f t="shared" si="0"/>
        <v>336</v>
      </c>
      <c r="E14" s="45">
        <f t="shared" si="1"/>
        <v>95</v>
      </c>
      <c r="F14" s="38">
        <v>50</v>
      </c>
      <c r="G14" s="44">
        <v>45</v>
      </c>
      <c r="H14" s="46">
        <f t="shared" si="4"/>
        <v>105</v>
      </c>
      <c r="I14" s="38">
        <v>19</v>
      </c>
      <c r="J14" s="44">
        <v>29</v>
      </c>
      <c r="K14" s="39">
        <v>25</v>
      </c>
      <c r="L14" s="40">
        <v>28</v>
      </c>
      <c r="M14" s="47">
        <v>1</v>
      </c>
      <c r="N14" s="40">
        <v>3</v>
      </c>
      <c r="O14" s="38">
        <f t="shared" si="2"/>
        <v>72</v>
      </c>
      <c r="P14" s="39">
        <v>42</v>
      </c>
      <c r="Q14" s="40">
        <v>30</v>
      </c>
      <c r="R14" s="41">
        <f t="shared" si="5"/>
        <v>156</v>
      </c>
      <c r="S14" s="38">
        <v>28</v>
      </c>
      <c r="T14" s="48">
        <v>25</v>
      </c>
      <c r="U14" s="39">
        <v>26</v>
      </c>
      <c r="V14" s="44">
        <v>15</v>
      </c>
      <c r="W14" s="47">
        <v>35</v>
      </c>
      <c r="X14" s="40">
        <v>27</v>
      </c>
      <c r="Y14" s="38">
        <f t="shared" si="6"/>
        <v>53</v>
      </c>
      <c r="Z14" s="39">
        <v>31</v>
      </c>
      <c r="AA14" s="40">
        <v>22</v>
      </c>
      <c r="AB14" s="38">
        <f t="shared" si="7"/>
        <v>66</v>
      </c>
      <c r="AC14" s="39">
        <v>26</v>
      </c>
      <c r="AD14" s="40">
        <v>40</v>
      </c>
      <c r="AE14" s="38">
        <f t="shared" si="8"/>
        <v>66</v>
      </c>
      <c r="AF14" s="39">
        <v>29</v>
      </c>
      <c r="AG14" s="40">
        <v>37</v>
      </c>
      <c r="AH14" s="38">
        <f t="shared" si="9"/>
        <v>73</v>
      </c>
      <c r="AI14" s="39">
        <v>38</v>
      </c>
      <c r="AJ14" s="40">
        <v>35</v>
      </c>
    </row>
    <row r="15" spans="1:36" ht="17.25" customHeight="1">
      <c r="A15" s="43" t="s">
        <v>29</v>
      </c>
      <c r="B15" s="38">
        <f t="shared" si="3"/>
        <v>564</v>
      </c>
      <c r="C15" s="39">
        <f t="shared" si="0"/>
        <v>319</v>
      </c>
      <c r="D15" s="44">
        <f t="shared" si="0"/>
        <v>245</v>
      </c>
      <c r="E15" s="45">
        <f t="shared" si="1"/>
        <v>90</v>
      </c>
      <c r="F15" s="38">
        <v>58</v>
      </c>
      <c r="G15" s="44">
        <v>32</v>
      </c>
      <c r="H15" s="46">
        <f t="shared" si="4"/>
        <v>69</v>
      </c>
      <c r="I15" s="38">
        <v>12</v>
      </c>
      <c r="J15" s="44">
        <v>15</v>
      </c>
      <c r="K15" s="39">
        <v>20</v>
      </c>
      <c r="L15" s="40">
        <v>21</v>
      </c>
      <c r="M15" s="47">
        <v>1</v>
      </c>
      <c r="N15" s="40">
        <v>0</v>
      </c>
      <c r="O15" s="38">
        <f t="shared" si="2"/>
        <v>60</v>
      </c>
      <c r="P15" s="39">
        <v>30</v>
      </c>
      <c r="Q15" s="40">
        <v>30</v>
      </c>
      <c r="R15" s="41">
        <f t="shared" si="5"/>
        <v>147</v>
      </c>
      <c r="S15" s="38">
        <v>26</v>
      </c>
      <c r="T15" s="48">
        <v>20</v>
      </c>
      <c r="U15" s="39">
        <v>26</v>
      </c>
      <c r="V15" s="44">
        <v>14</v>
      </c>
      <c r="W15" s="47">
        <v>37</v>
      </c>
      <c r="X15" s="40">
        <v>24</v>
      </c>
      <c r="Y15" s="38">
        <f t="shared" si="6"/>
        <v>45</v>
      </c>
      <c r="Z15" s="39">
        <v>34</v>
      </c>
      <c r="AA15" s="40">
        <v>11</v>
      </c>
      <c r="AB15" s="38">
        <f t="shared" si="7"/>
        <v>64</v>
      </c>
      <c r="AC15" s="39">
        <v>29</v>
      </c>
      <c r="AD15" s="40">
        <v>35</v>
      </c>
      <c r="AE15" s="38">
        <f t="shared" si="8"/>
        <v>39</v>
      </c>
      <c r="AF15" s="39">
        <v>22</v>
      </c>
      <c r="AG15" s="40">
        <v>17</v>
      </c>
      <c r="AH15" s="38">
        <f t="shared" si="9"/>
        <v>50</v>
      </c>
      <c r="AI15" s="39">
        <v>24</v>
      </c>
      <c r="AJ15" s="40">
        <v>26</v>
      </c>
    </row>
    <row r="16" spans="1:36" ht="17.25" customHeight="1">
      <c r="A16" s="43" t="s">
        <v>30</v>
      </c>
      <c r="B16" s="38">
        <f t="shared" si="3"/>
        <v>465</v>
      </c>
      <c r="C16" s="39">
        <f t="shared" si="0"/>
        <v>229</v>
      </c>
      <c r="D16" s="44">
        <f t="shared" si="0"/>
        <v>236</v>
      </c>
      <c r="E16" s="45">
        <f t="shared" si="1"/>
        <v>80</v>
      </c>
      <c r="F16" s="38">
        <v>37</v>
      </c>
      <c r="G16" s="44">
        <v>43</v>
      </c>
      <c r="H16" s="46">
        <f t="shared" si="4"/>
        <v>62</v>
      </c>
      <c r="I16" s="38">
        <v>9</v>
      </c>
      <c r="J16" s="44">
        <v>17</v>
      </c>
      <c r="K16" s="39">
        <v>18</v>
      </c>
      <c r="L16" s="40">
        <v>18</v>
      </c>
      <c r="M16" s="47">
        <v>0</v>
      </c>
      <c r="N16" s="40">
        <v>0</v>
      </c>
      <c r="O16" s="38">
        <f t="shared" si="2"/>
        <v>47</v>
      </c>
      <c r="P16" s="39">
        <v>19</v>
      </c>
      <c r="Q16" s="40">
        <v>28</v>
      </c>
      <c r="R16" s="41">
        <f t="shared" si="5"/>
        <v>104</v>
      </c>
      <c r="S16" s="38">
        <v>20</v>
      </c>
      <c r="T16" s="48">
        <v>19</v>
      </c>
      <c r="U16" s="39">
        <v>9</v>
      </c>
      <c r="V16" s="44">
        <v>12</v>
      </c>
      <c r="W16" s="47">
        <v>25</v>
      </c>
      <c r="X16" s="40">
        <v>19</v>
      </c>
      <c r="Y16" s="38">
        <f t="shared" si="6"/>
        <v>37</v>
      </c>
      <c r="Z16" s="39">
        <v>23</v>
      </c>
      <c r="AA16" s="40">
        <v>14</v>
      </c>
      <c r="AB16" s="38">
        <f t="shared" si="7"/>
        <v>48</v>
      </c>
      <c r="AC16" s="39">
        <v>17</v>
      </c>
      <c r="AD16" s="40">
        <v>31</v>
      </c>
      <c r="AE16" s="38">
        <f t="shared" si="8"/>
        <v>37</v>
      </c>
      <c r="AF16" s="39">
        <v>23</v>
      </c>
      <c r="AG16" s="40">
        <v>14</v>
      </c>
      <c r="AH16" s="38">
        <f t="shared" si="9"/>
        <v>50</v>
      </c>
      <c r="AI16" s="39">
        <v>29</v>
      </c>
      <c r="AJ16" s="40">
        <v>21</v>
      </c>
    </row>
    <row r="17" spans="1:36" ht="17.25" customHeight="1">
      <c r="A17" s="43" t="s">
        <v>31</v>
      </c>
      <c r="B17" s="38">
        <f t="shared" si="3"/>
        <v>351</v>
      </c>
      <c r="C17" s="39">
        <f t="shared" si="0"/>
        <v>202</v>
      </c>
      <c r="D17" s="44">
        <f t="shared" si="0"/>
        <v>149</v>
      </c>
      <c r="E17" s="45">
        <f t="shared" si="1"/>
        <v>57</v>
      </c>
      <c r="F17" s="38">
        <v>36</v>
      </c>
      <c r="G17" s="44">
        <v>21</v>
      </c>
      <c r="H17" s="46">
        <f t="shared" si="4"/>
        <v>38</v>
      </c>
      <c r="I17" s="38">
        <v>7</v>
      </c>
      <c r="J17" s="44">
        <v>13</v>
      </c>
      <c r="K17" s="39">
        <v>8</v>
      </c>
      <c r="L17" s="40">
        <v>10</v>
      </c>
      <c r="M17" s="47">
        <v>0</v>
      </c>
      <c r="N17" s="40">
        <v>0</v>
      </c>
      <c r="O17" s="38">
        <f t="shared" si="2"/>
        <v>27</v>
      </c>
      <c r="P17" s="39">
        <v>20</v>
      </c>
      <c r="Q17" s="40">
        <v>7</v>
      </c>
      <c r="R17" s="41">
        <f t="shared" si="5"/>
        <v>99</v>
      </c>
      <c r="S17" s="38">
        <v>23</v>
      </c>
      <c r="T17" s="48">
        <v>11</v>
      </c>
      <c r="U17" s="39">
        <v>25</v>
      </c>
      <c r="V17" s="44">
        <v>9</v>
      </c>
      <c r="W17" s="47">
        <v>18</v>
      </c>
      <c r="X17" s="40">
        <v>13</v>
      </c>
      <c r="Y17" s="38">
        <f t="shared" si="6"/>
        <v>31</v>
      </c>
      <c r="Z17" s="39">
        <v>18</v>
      </c>
      <c r="AA17" s="40">
        <v>13</v>
      </c>
      <c r="AB17" s="38">
        <f t="shared" si="7"/>
        <v>33</v>
      </c>
      <c r="AC17" s="39">
        <v>16</v>
      </c>
      <c r="AD17" s="40">
        <v>17</v>
      </c>
      <c r="AE17" s="38">
        <f t="shared" si="8"/>
        <v>31</v>
      </c>
      <c r="AF17" s="39">
        <v>12</v>
      </c>
      <c r="AG17" s="40">
        <v>19</v>
      </c>
      <c r="AH17" s="38">
        <f t="shared" si="9"/>
        <v>35</v>
      </c>
      <c r="AI17" s="39">
        <v>19</v>
      </c>
      <c r="AJ17" s="40">
        <v>16</v>
      </c>
    </row>
    <row r="18" spans="1:36" ht="17.25" customHeight="1">
      <c r="A18" s="43" t="s">
        <v>32</v>
      </c>
      <c r="B18" s="38">
        <f t="shared" si="3"/>
        <v>282</v>
      </c>
      <c r="C18" s="39">
        <f t="shared" si="0"/>
        <v>169</v>
      </c>
      <c r="D18" s="44">
        <f t="shared" si="0"/>
        <v>113</v>
      </c>
      <c r="E18" s="45">
        <f t="shared" si="1"/>
        <v>50</v>
      </c>
      <c r="F18" s="38">
        <v>35</v>
      </c>
      <c r="G18" s="44">
        <v>15</v>
      </c>
      <c r="H18" s="46">
        <f t="shared" si="4"/>
        <v>37</v>
      </c>
      <c r="I18" s="38">
        <v>7</v>
      </c>
      <c r="J18" s="44">
        <v>9</v>
      </c>
      <c r="K18" s="39">
        <v>12</v>
      </c>
      <c r="L18" s="40">
        <v>9</v>
      </c>
      <c r="M18" s="47">
        <v>0</v>
      </c>
      <c r="N18" s="40">
        <v>0</v>
      </c>
      <c r="O18" s="38">
        <f t="shared" si="2"/>
        <v>26</v>
      </c>
      <c r="P18" s="39">
        <v>14</v>
      </c>
      <c r="Q18" s="40">
        <v>12</v>
      </c>
      <c r="R18" s="41">
        <f t="shared" si="5"/>
        <v>78</v>
      </c>
      <c r="S18" s="38">
        <v>13</v>
      </c>
      <c r="T18" s="48">
        <v>13</v>
      </c>
      <c r="U18" s="39">
        <v>12</v>
      </c>
      <c r="V18" s="44">
        <v>9</v>
      </c>
      <c r="W18" s="47">
        <v>17</v>
      </c>
      <c r="X18" s="40">
        <v>14</v>
      </c>
      <c r="Y18" s="38">
        <f t="shared" si="6"/>
        <v>23</v>
      </c>
      <c r="Z18" s="39">
        <v>16</v>
      </c>
      <c r="AA18" s="40">
        <v>7</v>
      </c>
      <c r="AB18" s="38">
        <f t="shared" si="7"/>
        <v>24</v>
      </c>
      <c r="AC18" s="39">
        <v>15</v>
      </c>
      <c r="AD18" s="40">
        <v>9</v>
      </c>
      <c r="AE18" s="38">
        <f t="shared" si="8"/>
        <v>19</v>
      </c>
      <c r="AF18" s="39">
        <v>12</v>
      </c>
      <c r="AG18" s="40">
        <v>7</v>
      </c>
      <c r="AH18" s="38">
        <f t="shared" si="9"/>
        <v>25</v>
      </c>
      <c r="AI18" s="39">
        <v>16</v>
      </c>
      <c r="AJ18" s="40">
        <v>9</v>
      </c>
    </row>
    <row r="19" spans="1:36" ht="17.25" customHeight="1">
      <c r="A19" s="43" t="s">
        <v>33</v>
      </c>
      <c r="B19" s="38">
        <f t="shared" si="3"/>
        <v>215</v>
      </c>
      <c r="C19" s="39">
        <f t="shared" si="0"/>
        <v>134</v>
      </c>
      <c r="D19" s="44">
        <f t="shared" si="0"/>
        <v>81</v>
      </c>
      <c r="E19" s="45">
        <f t="shared" si="1"/>
        <v>37</v>
      </c>
      <c r="F19" s="38">
        <v>31</v>
      </c>
      <c r="G19" s="44">
        <v>6</v>
      </c>
      <c r="H19" s="46">
        <f t="shared" si="4"/>
        <v>23</v>
      </c>
      <c r="I19" s="38">
        <v>1</v>
      </c>
      <c r="J19" s="44">
        <v>8</v>
      </c>
      <c r="K19" s="39">
        <v>6</v>
      </c>
      <c r="L19" s="40">
        <v>7</v>
      </c>
      <c r="M19" s="47">
        <v>1</v>
      </c>
      <c r="N19" s="40">
        <v>0</v>
      </c>
      <c r="O19" s="38">
        <f t="shared" si="2"/>
        <v>22</v>
      </c>
      <c r="P19" s="39">
        <v>13</v>
      </c>
      <c r="Q19" s="40">
        <v>9</v>
      </c>
      <c r="R19" s="41">
        <f t="shared" si="5"/>
        <v>55</v>
      </c>
      <c r="S19" s="38">
        <v>14</v>
      </c>
      <c r="T19" s="48">
        <v>8</v>
      </c>
      <c r="U19" s="39">
        <v>4</v>
      </c>
      <c r="V19" s="44">
        <v>11</v>
      </c>
      <c r="W19" s="47">
        <v>12</v>
      </c>
      <c r="X19" s="40">
        <v>6</v>
      </c>
      <c r="Y19" s="38">
        <f t="shared" si="6"/>
        <v>16</v>
      </c>
      <c r="Z19" s="39">
        <v>13</v>
      </c>
      <c r="AA19" s="40">
        <v>3</v>
      </c>
      <c r="AB19" s="38">
        <f t="shared" si="7"/>
        <v>15</v>
      </c>
      <c r="AC19" s="39">
        <v>8</v>
      </c>
      <c r="AD19" s="40">
        <v>7</v>
      </c>
      <c r="AE19" s="38">
        <f t="shared" si="8"/>
        <v>23</v>
      </c>
      <c r="AF19" s="39">
        <v>13</v>
      </c>
      <c r="AG19" s="40">
        <v>10</v>
      </c>
      <c r="AH19" s="38">
        <f t="shared" si="9"/>
        <v>24</v>
      </c>
      <c r="AI19" s="39">
        <v>18</v>
      </c>
      <c r="AJ19" s="40">
        <v>6</v>
      </c>
    </row>
    <row r="20" spans="1:36" ht="17.25" customHeight="1">
      <c r="A20" s="43" t="s">
        <v>34</v>
      </c>
      <c r="B20" s="38">
        <f t="shared" si="3"/>
        <v>149</v>
      </c>
      <c r="C20" s="39">
        <f t="shared" si="0"/>
        <v>106</v>
      </c>
      <c r="D20" s="44">
        <f t="shared" si="0"/>
        <v>43</v>
      </c>
      <c r="E20" s="45">
        <f t="shared" si="1"/>
        <v>29</v>
      </c>
      <c r="F20" s="38">
        <v>19</v>
      </c>
      <c r="G20" s="44">
        <v>10</v>
      </c>
      <c r="H20" s="46">
        <f t="shared" si="4"/>
        <v>11</v>
      </c>
      <c r="I20" s="38">
        <v>4</v>
      </c>
      <c r="J20" s="44">
        <v>1</v>
      </c>
      <c r="K20" s="39">
        <v>2</v>
      </c>
      <c r="L20" s="40">
        <v>4</v>
      </c>
      <c r="M20" s="47">
        <v>0</v>
      </c>
      <c r="N20" s="40">
        <v>0</v>
      </c>
      <c r="O20" s="38">
        <f t="shared" si="2"/>
        <v>25</v>
      </c>
      <c r="P20" s="39">
        <v>17</v>
      </c>
      <c r="Q20" s="40">
        <v>8</v>
      </c>
      <c r="R20" s="41">
        <f t="shared" si="5"/>
        <v>25</v>
      </c>
      <c r="S20" s="38">
        <v>8</v>
      </c>
      <c r="T20" s="48">
        <v>0</v>
      </c>
      <c r="U20" s="39">
        <v>4</v>
      </c>
      <c r="V20" s="44">
        <v>3</v>
      </c>
      <c r="W20" s="47">
        <v>9</v>
      </c>
      <c r="X20" s="40">
        <v>1</v>
      </c>
      <c r="Y20" s="38">
        <f t="shared" si="6"/>
        <v>15</v>
      </c>
      <c r="Z20" s="39">
        <v>12</v>
      </c>
      <c r="AA20" s="40">
        <v>3</v>
      </c>
      <c r="AB20" s="38">
        <f t="shared" si="7"/>
        <v>17</v>
      </c>
      <c r="AC20" s="39">
        <v>13</v>
      </c>
      <c r="AD20" s="40">
        <v>4</v>
      </c>
      <c r="AE20" s="38">
        <f t="shared" si="8"/>
        <v>16</v>
      </c>
      <c r="AF20" s="39">
        <v>11</v>
      </c>
      <c r="AG20" s="40">
        <v>5</v>
      </c>
      <c r="AH20" s="38">
        <f t="shared" si="9"/>
        <v>11</v>
      </c>
      <c r="AI20" s="39">
        <v>7</v>
      </c>
      <c r="AJ20" s="40">
        <v>4</v>
      </c>
    </row>
    <row r="21" spans="1:36" ht="17.25" customHeight="1">
      <c r="A21" s="43" t="s">
        <v>35</v>
      </c>
      <c r="B21" s="38">
        <f t="shared" si="3"/>
        <v>86</v>
      </c>
      <c r="C21" s="39">
        <f t="shared" si="0"/>
        <v>66</v>
      </c>
      <c r="D21" s="44">
        <f t="shared" si="0"/>
        <v>20</v>
      </c>
      <c r="E21" s="45">
        <f t="shared" si="1"/>
        <v>18</v>
      </c>
      <c r="F21" s="38">
        <v>14</v>
      </c>
      <c r="G21" s="44">
        <v>4</v>
      </c>
      <c r="H21" s="46">
        <f t="shared" si="4"/>
        <v>6</v>
      </c>
      <c r="I21" s="38">
        <v>0</v>
      </c>
      <c r="J21" s="44">
        <v>1</v>
      </c>
      <c r="K21" s="39">
        <v>4</v>
      </c>
      <c r="L21" s="40">
        <v>1</v>
      </c>
      <c r="M21" s="47">
        <v>0</v>
      </c>
      <c r="N21" s="40">
        <v>0</v>
      </c>
      <c r="O21" s="38">
        <f t="shared" si="2"/>
        <v>9</v>
      </c>
      <c r="P21" s="39">
        <v>8</v>
      </c>
      <c r="Q21" s="40">
        <v>1</v>
      </c>
      <c r="R21" s="41">
        <f t="shared" si="5"/>
        <v>23</v>
      </c>
      <c r="S21" s="38">
        <v>4</v>
      </c>
      <c r="T21" s="48">
        <v>0</v>
      </c>
      <c r="U21" s="39">
        <v>6</v>
      </c>
      <c r="V21" s="44">
        <v>2</v>
      </c>
      <c r="W21" s="47">
        <v>8</v>
      </c>
      <c r="X21" s="40">
        <v>3</v>
      </c>
      <c r="Y21" s="38">
        <f t="shared" si="6"/>
        <v>5</v>
      </c>
      <c r="Z21" s="39">
        <v>3</v>
      </c>
      <c r="AA21" s="40">
        <v>2</v>
      </c>
      <c r="AB21" s="38">
        <f t="shared" si="7"/>
        <v>10</v>
      </c>
      <c r="AC21" s="39">
        <v>7</v>
      </c>
      <c r="AD21" s="40">
        <v>3</v>
      </c>
      <c r="AE21" s="38">
        <f t="shared" si="8"/>
        <v>5</v>
      </c>
      <c r="AF21" s="39">
        <v>4</v>
      </c>
      <c r="AG21" s="40">
        <v>1</v>
      </c>
      <c r="AH21" s="38">
        <f t="shared" si="9"/>
        <v>10</v>
      </c>
      <c r="AI21" s="39">
        <v>8</v>
      </c>
      <c r="AJ21" s="40">
        <v>2</v>
      </c>
    </row>
    <row r="22" spans="1:36" ht="17.25" customHeight="1">
      <c r="A22" s="43" t="s">
        <v>36</v>
      </c>
      <c r="B22" s="38">
        <f t="shared" si="3"/>
        <v>74</v>
      </c>
      <c r="C22" s="39">
        <f t="shared" si="0"/>
        <v>59</v>
      </c>
      <c r="D22" s="44">
        <f t="shared" si="0"/>
        <v>15</v>
      </c>
      <c r="E22" s="45">
        <f t="shared" si="1"/>
        <v>19</v>
      </c>
      <c r="F22" s="38">
        <v>14</v>
      </c>
      <c r="G22" s="44">
        <v>5</v>
      </c>
      <c r="H22" s="46">
        <f t="shared" si="4"/>
        <v>9</v>
      </c>
      <c r="I22" s="38">
        <v>2</v>
      </c>
      <c r="J22" s="44">
        <v>1</v>
      </c>
      <c r="K22" s="39">
        <v>6</v>
      </c>
      <c r="L22" s="40">
        <v>0</v>
      </c>
      <c r="M22" s="47">
        <v>0</v>
      </c>
      <c r="N22" s="40">
        <v>0</v>
      </c>
      <c r="O22" s="38">
        <f t="shared" si="2"/>
        <v>6</v>
      </c>
      <c r="P22" s="39">
        <v>4</v>
      </c>
      <c r="Q22" s="40">
        <v>2</v>
      </c>
      <c r="R22" s="41">
        <f t="shared" si="5"/>
        <v>17</v>
      </c>
      <c r="S22" s="38">
        <v>3</v>
      </c>
      <c r="T22" s="48">
        <v>0</v>
      </c>
      <c r="U22" s="39">
        <v>4</v>
      </c>
      <c r="V22" s="44">
        <v>1</v>
      </c>
      <c r="W22" s="47">
        <v>8</v>
      </c>
      <c r="X22" s="40">
        <v>1</v>
      </c>
      <c r="Y22" s="38">
        <f t="shared" si="6"/>
        <v>6</v>
      </c>
      <c r="Z22" s="39">
        <v>5</v>
      </c>
      <c r="AA22" s="40">
        <v>1</v>
      </c>
      <c r="AB22" s="38">
        <f t="shared" si="7"/>
        <v>6</v>
      </c>
      <c r="AC22" s="39">
        <v>5</v>
      </c>
      <c r="AD22" s="40">
        <v>1</v>
      </c>
      <c r="AE22" s="38">
        <f t="shared" si="8"/>
        <v>4</v>
      </c>
      <c r="AF22" s="39">
        <v>2</v>
      </c>
      <c r="AG22" s="40">
        <v>2</v>
      </c>
      <c r="AH22" s="38">
        <f t="shared" si="9"/>
        <v>7</v>
      </c>
      <c r="AI22" s="39">
        <v>6</v>
      </c>
      <c r="AJ22" s="40">
        <v>1</v>
      </c>
    </row>
    <row r="23" spans="1:36" ht="17.25" customHeight="1">
      <c r="A23" s="43" t="s">
        <v>37</v>
      </c>
      <c r="B23" s="38">
        <f t="shared" si="3"/>
        <v>60</v>
      </c>
      <c r="C23" s="39">
        <f t="shared" si="0"/>
        <v>40</v>
      </c>
      <c r="D23" s="44">
        <f t="shared" si="0"/>
        <v>20</v>
      </c>
      <c r="E23" s="45">
        <f t="shared" si="1"/>
        <v>12</v>
      </c>
      <c r="F23" s="38">
        <v>7</v>
      </c>
      <c r="G23" s="44">
        <v>5</v>
      </c>
      <c r="H23" s="46">
        <f t="shared" si="4"/>
        <v>7</v>
      </c>
      <c r="I23" s="38">
        <v>3</v>
      </c>
      <c r="J23" s="44">
        <v>1</v>
      </c>
      <c r="K23" s="39">
        <v>2</v>
      </c>
      <c r="L23" s="40">
        <v>1</v>
      </c>
      <c r="M23" s="47">
        <v>0</v>
      </c>
      <c r="N23" s="40">
        <v>0</v>
      </c>
      <c r="O23" s="38">
        <f t="shared" si="2"/>
        <v>7</v>
      </c>
      <c r="P23" s="39">
        <v>5</v>
      </c>
      <c r="Q23" s="40">
        <v>2</v>
      </c>
      <c r="R23" s="41">
        <f t="shared" si="5"/>
        <v>9</v>
      </c>
      <c r="S23" s="38">
        <v>0</v>
      </c>
      <c r="T23" s="48">
        <v>1</v>
      </c>
      <c r="U23" s="39">
        <v>2</v>
      </c>
      <c r="V23" s="44">
        <v>1</v>
      </c>
      <c r="W23" s="47">
        <v>4</v>
      </c>
      <c r="X23" s="40">
        <v>1</v>
      </c>
      <c r="Y23" s="38">
        <f t="shared" si="6"/>
        <v>3</v>
      </c>
      <c r="Z23" s="39">
        <v>2</v>
      </c>
      <c r="AA23" s="40">
        <v>1</v>
      </c>
      <c r="AB23" s="38">
        <f t="shared" si="7"/>
        <v>8</v>
      </c>
      <c r="AC23" s="39">
        <v>5</v>
      </c>
      <c r="AD23" s="40">
        <v>3</v>
      </c>
      <c r="AE23" s="38">
        <f t="shared" si="8"/>
        <v>7</v>
      </c>
      <c r="AF23" s="39">
        <v>3</v>
      </c>
      <c r="AG23" s="40">
        <v>4</v>
      </c>
      <c r="AH23" s="38">
        <f t="shared" si="9"/>
        <v>7</v>
      </c>
      <c r="AI23" s="39">
        <v>7</v>
      </c>
      <c r="AJ23" s="40">
        <v>0</v>
      </c>
    </row>
    <row r="24" spans="1:36" ht="17.25" customHeight="1">
      <c r="A24" s="43" t="s">
        <v>38</v>
      </c>
      <c r="B24" s="38">
        <f t="shared" si="3"/>
        <v>26</v>
      </c>
      <c r="C24" s="39">
        <f t="shared" si="0"/>
        <v>17</v>
      </c>
      <c r="D24" s="44">
        <f t="shared" si="0"/>
        <v>9</v>
      </c>
      <c r="E24" s="45">
        <f t="shared" si="1"/>
        <v>6</v>
      </c>
      <c r="F24" s="38">
        <v>4</v>
      </c>
      <c r="G24" s="44">
        <v>2</v>
      </c>
      <c r="H24" s="46">
        <f t="shared" si="4"/>
        <v>2</v>
      </c>
      <c r="I24" s="38">
        <v>0</v>
      </c>
      <c r="J24" s="44">
        <v>0</v>
      </c>
      <c r="K24" s="39">
        <v>2</v>
      </c>
      <c r="L24" s="40">
        <v>0</v>
      </c>
      <c r="M24" s="47">
        <v>0</v>
      </c>
      <c r="N24" s="40">
        <v>0</v>
      </c>
      <c r="O24" s="38">
        <f t="shared" si="2"/>
        <v>3</v>
      </c>
      <c r="P24" s="39">
        <v>0</v>
      </c>
      <c r="Q24" s="40">
        <v>3</v>
      </c>
      <c r="R24" s="41">
        <f t="shared" si="5"/>
        <v>5</v>
      </c>
      <c r="S24" s="38">
        <v>1</v>
      </c>
      <c r="T24" s="48">
        <v>1</v>
      </c>
      <c r="U24" s="39">
        <v>1</v>
      </c>
      <c r="V24" s="44">
        <v>1</v>
      </c>
      <c r="W24" s="47">
        <v>1</v>
      </c>
      <c r="X24" s="40">
        <v>0</v>
      </c>
      <c r="Y24" s="38">
        <f t="shared" si="6"/>
        <v>4</v>
      </c>
      <c r="Z24" s="39">
        <v>4</v>
      </c>
      <c r="AA24" s="40">
        <v>0</v>
      </c>
      <c r="AB24" s="38">
        <f t="shared" si="7"/>
        <v>1</v>
      </c>
      <c r="AC24" s="39">
        <v>1</v>
      </c>
      <c r="AD24" s="40">
        <v>0</v>
      </c>
      <c r="AE24" s="38">
        <f t="shared" si="8"/>
        <v>2</v>
      </c>
      <c r="AF24" s="39">
        <v>2</v>
      </c>
      <c r="AG24" s="40">
        <v>0</v>
      </c>
      <c r="AH24" s="38">
        <f t="shared" si="9"/>
        <v>3</v>
      </c>
      <c r="AI24" s="39">
        <v>1</v>
      </c>
      <c r="AJ24" s="40">
        <v>2</v>
      </c>
    </row>
    <row r="25" spans="1:36" ht="17.25" customHeight="1">
      <c r="A25" s="43" t="s">
        <v>39</v>
      </c>
      <c r="B25" s="38">
        <f t="shared" si="3"/>
        <v>26</v>
      </c>
      <c r="C25" s="39">
        <f t="shared" si="0"/>
        <v>19</v>
      </c>
      <c r="D25" s="44">
        <f t="shared" si="0"/>
        <v>7</v>
      </c>
      <c r="E25" s="45">
        <f t="shared" si="1"/>
        <v>4</v>
      </c>
      <c r="F25" s="38">
        <v>3</v>
      </c>
      <c r="G25" s="44">
        <v>1</v>
      </c>
      <c r="H25" s="46">
        <f t="shared" si="4"/>
        <v>4</v>
      </c>
      <c r="I25" s="38">
        <v>0</v>
      </c>
      <c r="J25" s="44">
        <v>0</v>
      </c>
      <c r="K25" s="39">
        <v>1</v>
      </c>
      <c r="L25" s="40">
        <v>3</v>
      </c>
      <c r="M25" s="47">
        <v>0</v>
      </c>
      <c r="N25" s="40">
        <v>0</v>
      </c>
      <c r="O25" s="38">
        <f t="shared" si="2"/>
        <v>2</v>
      </c>
      <c r="P25" s="39">
        <v>2</v>
      </c>
      <c r="Q25" s="40">
        <v>0</v>
      </c>
      <c r="R25" s="41">
        <f t="shared" si="5"/>
        <v>4</v>
      </c>
      <c r="S25" s="38">
        <v>0</v>
      </c>
      <c r="T25" s="48">
        <v>0</v>
      </c>
      <c r="U25" s="39">
        <v>1</v>
      </c>
      <c r="V25" s="44">
        <v>0</v>
      </c>
      <c r="W25" s="47">
        <v>3</v>
      </c>
      <c r="X25" s="40">
        <v>0</v>
      </c>
      <c r="Y25" s="38">
        <f t="shared" si="6"/>
        <v>4</v>
      </c>
      <c r="Z25" s="39">
        <v>4</v>
      </c>
      <c r="AA25" s="40">
        <v>0</v>
      </c>
      <c r="AB25" s="38">
        <f t="shared" si="7"/>
        <v>2</v>
      </c>
      <c r="AC25" s="39">
        <v>1</v>
      </c>
      <c r="AD25" s="40">
        <v>1</v>
      </c>
      <c r="AE25" s="38">
        <f t="shared" si="8"/>
        <v>2</v>
      </c>
      <c r="AF25" s="39">
        <v>2</v>
      </c>
      <c r="AG25" s="40">
        <v>0</v>
      </c>
      <c r="AH25" s="38">
        <f t="shared" si="9"/>
        <v>4</v>
      </c>
      <c r="AI25" s="39">
        <v>2</v>
      </c>
      <c r="AJ25" s="40">
        <v>2</v>
      </c>
    </row>
    <row r="26" spans="1:36" ht="17.25" customHeight="1">
      <c r="A26" s="43" t="s">
        <v>40</v>
      </c>
      <c r="B26" s="38">
        <f t="shared" si="3"/>
        <v>13</v>
      </c>
      <c r="C26" s="39">
        <f t="shared" si="0"/>
        <v>12</v>
      </c>
      <c r="D26" s="44">
        <f t="shared" si="0"/>
        <v>1</v>
      </c>
      <c r="E26" s="38">
        <f t="shared" si="1"/>
        <v>7</v>
      </c>
      <c r="F26" s="38">
        <v>6</v>
      </c>
      <c r="G26" s="44">
        <v>1</v>
      </c>
      <c r="H26" s="46">
        <f>I26+J26+K26+L26+M26+N26</f>
        <v>0</v>
      </c>
      <c r="I26" s="38">
        <v>0</v>
      </c>
      <c r="J26" s="44">
        <v>0</v>
      </c>
      <c r="K26" s="39">
        <v>0</v>
      </c>
      <c r="L26" s="40">
        <v>0</v>
      </c>
      <c r="M26" s="47">
        <v>0</v>
      </c>
      <c r="N26" s="40">
        <v>0</v>
      </c>
      <c r="O26" s="38">
        <f t="shared" si="2"/>
        <v>1</v>
      </c>
      <c r="P26" s="39">
        <v>1</v>
      </c>
      <c r="Q26" s="40">
        <v>0</v>
      </c>
      <c r="R26" s="41">
        <f t="shared" si="5"/>
        <v>2</v>
      </c>
      <c r="S26" s="38">
        <v>1</v>
      </c>
      <c r="T26" s="48">
        <v>0</v>
      </c>
      <c r="U26" s="39">
        <v>0</v>
      </c>
      <c r="V26" s="44">
        <v>0</v>
      </c>
      <c r="W26" s="47">
        <v>1</v>
      </c>
      <c r="X26" s="40">
        <v>0</v>
      </c>
      <c r="Y26" s="38">
        <f t="shared" si="6"/>
        <v>1</v>
      </c>
      <c r="Z26" s="39">
        <v>1</v>
      </c>
      <c r="AA26" s="40">
        <v>0</v>
      </c>
      <c r="AB26" s="38">
        <f t="shared" si="7"/>
        <v>1</v>
      </c>
      <c r="AC26" s="39">
        <v>1</v>
      </c>
      <c r="AD26" s="40">
        <v>0</v>
      </c>
      <c r="AE26" s="38">
        <f t="shared" si="8"/>
        <v>0</v>
      </c>
      <c r="AF26" s="39">
        <v>0</v>
      </c>
      <c r="AG26" s="40">
        <v>0</v>
      </c>
      <c r="AH26" s="38">
        <f t="shared" si="9"/>
        <v>1</v>
      </c>
      <c r="AI26" s="39">
        <v>1</v>
      </c>
      <c r="AJ26" s="40">
        <v>0</v>
      </c>
    </row>
    <row r="27" spans="1:36" ht="17.25" customHeight="1">
      <c r="A27" s="49" t="s">
        <v>41</v>
      </c>
      <c r="B27" s="38">
        <f t="shared" si="3"/>
        <v>37</v>
      </c>
      <c r="C27" s="39">
        <f t="shared" si="0"/>
        <v>28</v>
      </c>
      <c r="D27" s="44">
        <f t="shared" si="0"/>
        <v>9</v>
      </c>
      <c r="E27" s="38">
        <f t="shared" si="1"/>
        <v>7</v>
      </c>
      <c r="F27" s="38">
        <v>6</v>
      </c>
      <c r="G27" s="44">
        <v>1</v>
      </c>
      <c r="H27" s="46">
        <f t="shared" si="4"/>
        <v>5</v>
      </c>
      <c r="I27" s="38">
        <v>4</v>
      </c>
      <c r="J27" s="44">
        <v>0</v>
      </c>
      <c r="K27" s="39">
        <v>0</v>
      </c>
      <c r="L27" s="40">
        <v>1</v>
      </c>
      <c r="M27" s="47">
        <v>0</v>
      </c>
      <c r="N27" s="40">
        <v>0</v>
      </c>
      <c r="O27" s="38">
        <f t="shared" si="2"/>
        <v>3</v>
      </c>
      <c r="P27" s="39">
        <v>2</v>
      </c>
      <c r="Q27" s="40">
        <v>1</v>
      </c>
      <c r="R27" s="45">
        <f t="shared" si="5"/>
        <v>9</v>
      </c>
      <c r="S27" s="38">
        <v>1</v>
      </c>
      <c r="T27" s="48">
        <v>1</v>
      </c>
      <c r="U27" s="39">
        <v>2</v>
      </c>
      <c r="V27" s="44">
        <v>0</v>
      </c>
      <c r="W27" s="47">
        <v>3</v>
      </c>
      <c r="X27" s="40">
        <v>2</v>
      </c>
      <c r="Y27" s="38">
        <f t="shared" si="6"/>
        <v>5</v>
      </c>
      <c r="Z27" s="39">
        <v>3</v>
      </c>
      <c r="AA27" s="40">
        <v>2</v>
      </c>
      <c r="AB27" s="38">
        <f t="shared" si="7"/>
        <v>3</v>
      </c>
      <c r="AC27" s="39">
        <v>3</v>
      </c>
      <c r="AD27" s="40">
        <v>0</v>
      </c>
      <c r="AE27" s="38">
        <f t="shared" si="8"/>
        <v>1</v>
      </c>
      <c r="AF27" s="39">
        <v>1</v>
      </c>
      <c r="AG27" s="40">
        <v>0</v>
      </c>
      <c r="AH27" s="38">
        <f t="shared" si="9"/>
        <v>4</v>
      </c>
      <c r="AI27" s="39">
        <v>3</v>
      </c>
      <c r="AJ27" s="40">
        <v>1</v>
      </c>
    </row>
    <row r="28" spans="1:36" ht="17.25" customHeight="1" thickBot="1">
      <c r="A28" s="50"/>
      <c r="B28" s="51"/>
      <c r="C28" s="51"/>
      <c r="D28" s="52"/>
      <c r="E28" s="53"/>
      <c r="F28" s="54"/>
      <c r="G28" s="52"/>
      <c r="H28" s="55"/>
      <c r="I28" s="54"/>
      <c r="J28" s="52"/>
      <c r="K28" s="56"/>
      <c r="L28" s="54"/>
      <c r="M28" s="56"/>
      <c r="N28" s="52"/>
      <c r="O28" s="54"/>
      <c r="P28" s="56"/>
      <c r="Q28" s="52"/>
      <c r="R28" s="54"/>
      <c r="S28" s="56"/>
      <c r="T28" s="52"/>
      <c r="U28" s="54"/>
      <c r="V28" s="52"/>
      <c r="W28" s="56"/>
      <c r="X28" s="54"/>
      <c r="Y28" s="51"/>
      <c r="Z28" s="56"/>
      <c r="AA28" s="52"/>
      <c r="AB28" s="54"/>
      <c r="AC28" s="56"/>
      <c r="AD28" s="52"/>
      <c r="AE28" s="54"/>
      <c r="AF28" s="56"/>
      <c r="AG28" s="52"/>
      <c r="AH28" s="54"/>
      <c r="AI28" s="56"/>
      <c r="AJ28" s="52"/>
    </row>
    <row r="29" spans="1:36" ht="17.25" customHeight="1" thickBot="1">
      <c r="A29" s="80" t="s">
        <v>42</v>
      </c>
      <c r="B29" s="80">
        <f>SUM(B8:B27)</f>
        <v>4812</v>
      </c>
      <c r="C29" s="80">
        <f aca="true" t="shared" si="10" ref="C29:AJ29">SUM(C8:C27)</f>
        <v>2622</v>
      </c>
      <c r="D29" s="115">
        <f t="shared" si="10"/>
        <v>2190</v>
      </c>
      <c r="E29" s="80">
        <f t="shared" si="10"/>
        <v>771</v>
      </c>
      <c r="F29" s="116">
        <f t="shared" si="10"/>
        <v>463</v>
      </c>
      <c r="G29" s="117">
        <f t="shared" si="10"/>
        <v>308</v>
      </c>
      <c r="H29" s="80">
        <f t="shared" si="10"/>
        <v>649</v>
      </c>
      <c r="I29" s="80">
        <f t="shared" si="10"/>
        <v>118</v>
      </c>
      <c r="J29" s="115">
        <f t="shared" si="10"/>
        <v>161</v>
      </c>
      <c r="K29" s="116">
        <f t="shared" si="10"/>
        <v>167</v>
      </c>
      <c r="L29" s="117">
        <f t="shared" si="10"/>
        <v>172</v>
      </c>
      <c r="M29" s="80">
        <f t="shared" si="10"/>
        <v>17</v>
      </c>
      <c r="N29" s="81">
        <f t="shared" si="10"/>
        <v>14</v>
      </c>
      <c r="O29" s="80">
        <f t="shared" si="10"/>
        <v>478</v>
      </c>
      <c r="P29" s="80">
        <f t="shared" si="10"/>
        <v>242</v>
      </c>
      <c r="Q29" s="115">
        <f t="shared" si="10"/>
        <v>236</v>
      </c>
      <c r="R29" s="80">
        <f t="shared" si="10"/>
        <v>1108</v>
      </c>
      <c r="S29" s="116">
        <f t="shared" si="10"/>
        <v>218</v>
      </c>
      <c r="T29" s="117">
        <f t="shared" si="10"/>
        <v>169</v>
      </c>
      <c r="U29" s="80">
        <f t="shared" si="10"/>
        <v>169</v>
      </c>
      <c r="V29" s="115">
        <f t="shared" si="10"/>
        <v>111</v>
      </c>
      <c r="W29" s="116">
        <f t="shared" si="10"/>
        <v>253</v>
      </c>
      <c r="X29" s="117">
        <f t="shared" si="10"/>
        <v>188</v>
      </c>
      <c r="Y29" s="80">
        <f t="shared" si="10"/>
        <v>420</v>
      </c>
      <c r="Z29" s="80">
        <f t="shared" si="10"/>
        <v>279</v>
      </c>
      <c r="AA29" s="115">
        <f t="shared" si="10"/>
        <v>141</v>
      </c>
      <c r="AB29" s="80">
        <f t="shared" si="10"/>
        <v>514</v>
      </c>
      <c r="AC29" s="116">
        <f t="shared" si="10"/>
        <v>230</v>
      </c>
      <c r="AD29" s="115">
        <f t="shared" si="10"/>
        <v>284</v>
      </c>
      <c r="AE29" s="80">
        <f t="shared" si="10"/>
        <v>391</v>
      </c>
      <c r="AF29" s="116">
        <f t="shared" si="10"/>
        <v>191</v>
      </c>
      <c r="AG29" s="117">
        <f t="shared" si="10"/>
        <v>200</v>
      </c>
      <c r="AH29" s="80">
        <f t="shared" si="10"/>
        <v>481</v>
      </c>
      <c r="AI29" s="80">
        <f t="shared" si="10"/>
        <v>275</v>
      </c>
      <c r="AJ29" s="81">
        <f t="shared" si="10"/>
        <v>206</v>
      </c>
    </row>
    <row r="30" spans="1:36" ht="15">
      <c r="A30" s="57" t="s">
        <v>43</v>
      </c>
      <c r="B30" s="58"/>
      <c r="C30" s="58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15">
      <c r="A31" s="118" t="s">
        <v>48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</row>
  </sheetData>
  <sheetProtection/>
  <mergeCells count="21"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1"/>
  <sheetViews>
    <sheetView zoomScalePageLayoutView="0" workbookViewId="0" topLeftCell="A1">
      <selection activeCell="AD34" sqref="AD34"/>
    </sheetView>
  </sheetViews>
  <sheetFormatPr defaultColWidth="11.421875" defaultRowHeight="15"/>
  <cols>
    <col min="1" max="1" width="13.57421875" style="0" customWidth="1"/>
    <col min="2" max="10" width="4.421875" style="0" customWidth="1"/>
    <col min="11" max="14" width="4.7109375" style="0" customWidth="1"/>
    <col min="15" max="27" width="4.421875" style="0" customWidth="1"/>
    <col min="28" max="30" width="5.71093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47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17.25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44</v>
      </c>
      <c r="T6" s="7"/>
      <c r="U6" s="5" t="s">
        <v>16</v>
      </c>
      <c r="V6" s="7"/>
      <c r="W6" s="5" t="s">
        <v>17</v>
      </c>
      <c r="X6" s="7"/>
      <c r="Y6" s="5" t="s">
        <v>8</v>
      </c>
      <c r="Z6" s="6"/>
      <c r="AA6" s="7"/>
      <c r="AB6" s="5" t="s">
        <v>9</v>
      </c>
      <c r="AC6" s="6"/>
      <c r="AD6" s="7"/>
      <c r="AE6" s="5" t="s">
        <v>18</v>
      </c>
      <c r="AF6" s="6"/>
      <c r="AG6" s="7"/>
      <c r="AH6" s="5" t="s">
        <v>11</v>
      </c>
      <c r="AI6" s="6"/>
      <c r="AJ6" s="7"/>
    </row>
    <row r="7" spans="1:36" ht="17.25" customHeight="1" thickBot="1">
      <c r="A7" s="19"/>
      <c r="B7" s="19" t="s">
        <v>19</v>
      </c>
      <c r="C7" s="20" t="s">
        <v>20</v>
      </c>
      <c r="D7" s="21" t="s">
        <v>21</v>
      </c>
      <c r="E7" s="22" t="s">
        <v>19</v>
      </c>
      <c r="F7" s="22" t="s">
        <v>20</v>
      </c>
      <c r="G7" s="23" t="s">
        <v>21</v>
      </c>
      <c r="H7" s="24" t="s">
        <v>19</v>
      </c>
      <c r="I7" s="19" t="s">
        <v>20</v>
      </c>
      <c r="J7" s="21" t="s">
        <v>21</v>
      </c>
      <c r="K7" s="20" t="s">
        <v>20</v>
      </c>
      <c r="L7" s="25" t="s">
        <v>21</v>
      </c>
      <c r="M7" s="24" t="s">
        <v>20</v>
      </c>
      <c r="N7" s="25" t="s">
        <v>21</v>
      </c>
      <c r="O7" s="26" t="s">
        <v>19</v>
      </c>
      <c r="P7" s="27" t="s">
        <v>20</v>
      </c>
      <c r="Q7" s="28" t="s">
        <v>21</v>
      </c>
      <c r="R7" s="29" t="s">
        <v>19</v>
      </c>
      <c r="S7" s="26" t="s">
        <v>20</v>
      </c>
      <c r="T7" s="30" t="s">
        <v>21</v>
      </c>
      <c r="U7" s="27" t="s">
        <v>20</v>
      </c>
      <c r="V7" s="28" t="s">
        <v>21</v>
      </c>
      <c r="W7" s="31" t="s">
        <v>20</v>
      </c>
      <c r="X7" s="30" t="s">
        <v>21</v>
      </c>
      <c r="Y7" s="26" t="s">
        <v>19</v>
      </c>
      <c r="Z7" s="27" t="s">
        <v>20</v>
      </c>
      <c r="AA7" s="28" t="s">
        <v>21</v>
      </c>
      <c r="AB7" s="26" t="s">
        <v>19</v>
      </c>
      <c r="AC7" s="27" t="s">
        <v>20</v>
      </c>
      <c r="AD7" s="28" t="s">
        <v>21</v>
      </c>
      <c r="AE7" s="26" t="s">
        <v>19</v>
      </c>
      <c r="AF7" s="27" t="s">
        <v>20</v>
      </c>
      <c r="AG7" s="28" t="s">
        <v>21</v>
      </c>
      <c r="AH7" s="26" t="s">
        <v>19</v>
      </c>
      <c r="AI7" s="27" t="s">
        <v>20</v>
      </c>
      <c r="AJ7" s="28" t="s">
        <v>21</v>
      </c>
    </row>
    <row r="8" spans="1:36" ht="17.25" customHeight="1">
      <c r="A8" s="19" t="s">
        <v>22</v>
      </c>
      <c r="B8" s="32">
        <f>C8+D8</f>
        <v>0</v>
      </c>
      <c r="C8" s="32">
        <f>F8+I8+K8+M8+P8+S8+U8+W8+Z8+AC8+AF8+AI8</f>
        <v>0</v>
      </c>
      <c r="D8" s="33">
        <f>G8+J8+L8+N8+Q8+T8+V8+X8+AA8+AD8+AG8+AJ8</f>
        <v>0</v>
      </c>
      <c r="E8" s="32">
        <f>F8+G8</f>
        <v>0</v>
      </c>
      <c r="F8" s="32">
        <v>0</v>
      </c>
      <c r="G8" s="33">
        <v>0</v>
      </c>
      <c r="H8" s="34">
        <f>I8+J8+K8+L8+M8+N8</f>
        <v>0</v>
      </c>
      <c r="I8" s="32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0</v>
      </c>
      <c r="S8" s="32">
        <v>0</v>
      </c>
      <c r="T8" s="42">
        <v>0</v>
      </c>
      <c r="U8" s="35">
        <v>0</v>
      </c>
      <c r="V8" s="33">
        <v>0</v>
      </c>
      <c r="W8" s="37">
        <v>0</v>
      </c>
      <c r="X8" s="36">
        <v>0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17.25" customHeight="1">
      <c r="A9" s="43" t="s">
        <v>23</v>
      </c>
      <c r="B9" s="38">
        <f>C9+D9</f>
        <v>13</v>
      </c>
      <c r="C9" s="39">
        <f aca="true" t="shared" si="0" ref="C9:D27">F9+I9+K9+M9+P9+S9+U9+W9+Z9+AC9+AF9+AI9</f>
        <v>8</v>
      </c>
      <c r="D9" s="44">
        <f t="shared" si="0"/>
        <v>5</v>
      </c>
      <c r="E9" s="45">
        <f aca="true" t="shared" si="1" ref="E9:E27">F9+G9</f>
        <v>0</v>
      </c>
      <c r="F9" s="38">
        <v>0</v>
      </c>
      <c r="G9" s="44">
        <v>0</v>
      </c>
      <c r="H9" s="46">
        <f>I9+J9+K9+L9+M9+N9</f>
        <v>3</v>
      </c>
      <c r="I9" s="38">
        <v>1</v>
      </c>
      <c r="J9" s="44">
        <v>0</v>
      </c>
      <c r="K9" s="39">
        <v>0</v>
      </c>
      <c r="L9" s="40">
        <v>0</v>
      </c>
      <c r="M9" s="47">
        <v>0</v>
      </c>
      <c r="N9" s="40">
        <v>2</v>
      </c>
      <c r="O9" s="38">
        <f aca="true" t="shared" si="2" ref="O9:O27">P9+Q9</f>
        <v>0</v>
      </c>
      <c r="P9" s="39">
        <v>0</v>
      </c>
      <c r="Q9" s="40">
        <v>0</v>
      </c>
      <c r="R9" s="41">
        <f>S9+T9+U9+V9+W9+X9</f>
        <v>5</v>
      </c>
      <c r="S9" s="38">
        <v>1</v>
      </c>
      <c r="T9" s="48">
        <v>1</v>
      </c>
      <c r="U9" s="39">
        <v>2</v>
      </c>
      <c r="V9" s="44">
        <v>1</v>
      </c>
      <c r="W9" s="47">
        <v>0</v>
      </c>
      <c r="X9" s="40">
        <v>0</v>
      </c>
      <c r="Y9" s="38">
        <f>Z9+AA9</f>
        <v>1</v>
      </c>
      <c r="Z9" s="39">
        <v>1</v>
      </c>
      <c r="AA9" s="40">
        <v>0</v>
      </c>
      <c r="AB9" s="38">
        <f>AC9+AD9</f>
        <v>3</v>
      </c>
      <c r="AC9" s="39">
        <v>2</v>
      </c>
      <c r="AD9" s="40">
        <v>1</v>
      </c>
      <c r="AE9" s="38">
        <f>AF9+AG9</f>
        <v>1</v>
      </c>
      <c r="AF9" s="39">
        <v>1</v>
      </c>
      <c r="AG9" s="40">
        <v>0</v>
      </c>
      <c r="AH9" s="38">
        <f>AI9+AJ9</f>
        <v>0</v>
      </c>
      <c r="AI9" s="39">
        <v>0</v>
      </c>
      <c r="AJ9" s="40">
        <v>0</v>
      </c>
    </row>
    <row r="10" spans="1:36" ht="17.25" customHeight="1">
      <c r="A10" s="43" t="s">
        <v>24</v>
      </c>
      <c r="B10" s="38">
        <f aca="true" t="shared" si="3" ref="B10:B27">C10+D10</f>
        <v>86</v>
      </c>
      <c r="C10" s="39">
        <f t="shared" si="0"/>
        <v>44</v>
      </c>
      <c r="D10" s="44">
        <f t="shared" si="0"/>
        <v>42</v>
      </c>
      <c r="E10" s="45">
        <f t="shared" si="1"/>
        <v>5</v>
      </c>
      <c r="F10" s="38">
        <v>0</v>
      </c>
      <c r="G10" s="44">
        <v>5</v>
      </c>
      <c r="H10" s="46">
        <f aca="true" t="shared" si="4" ref="H10:H27">I10+J10+K10+L10+M10+N10</f>
        <v>17</v>
      </c>
      <c r="I10" s="38">
        <v>3</v>
      </c>
      <c r="J10" s="44">
        <v>2</v>
      </c>
      <c r="K10" s="39">
        <v>5</v>
      </c>
      <c r="L10" s="40">
        <v>2</v>
      </c>
      <c r="M10" s="47">
        <v>5</v>
      </c>
      <c r="N10" s="40">
        <v>0</v>
      </c>
      <c r="O10" s="38">
        <f t="shared" si="2"/>
        <v>11</v>
      </c>
      <c r="P10" s="39">
        <v>7</v>
      </c>
      <c r="Q10" s="40">
        <v>4</v>
      </c>
      <c r="R10" s="41">
        <f aca="true" t="shared" si="5" ref="R10:R27">S10+T10+U10+V10+W10+X10</f>
        <v>11</v>
      </c>
      <c r="S10" s="38">
        <v>3</v>
      </c>
      <c r="T10" s="48">
        <v>2</v>
      </c>
      <c r="U10" s="39">
        <v>0</v>
      </c>
      <c r="V10" s="44">
        <v>1</v>
      </c>
      <c r="W10" s="47">
        <v>3</v>
      </c>
      <c r="X10" s="40">
        <v>2</v>
      </c>
      <c r="Y10" s="38">
        <f aca="true" t="shared" si="6" ref="Y10:Y27">Z10+AA10</f>
        <v>17</v>
      </c>
      <c r="Z10" s="39">
        <v>8</v>
      </c>
      <c r="AA10" s="40">
        <v>9</v>
      </c>
      <c r="AB10" s="38">
        <f aca="true" t="shared" si="7" ref="AB10:AB27">AC10+AD10</f>
        <v>10</v>
      </c>
      <c r="AC10" s="39">
        <v>4</v>
      </c>
      <c r="AD10" s="40">
        <v>6</v>
      </c>
      <c r="AE10" s="38">
        <f aca="true" t="shared" si="8" ref="AE10:AE27">AF10+AG10</f>
        <v>7</v>
      </c>
      <c r="AF10" s="39">
        <v>3</v>
      </c>
      <c r="AG10" s="40">
        <v>4</v>
      </c>
      <c r="AH10" s="38">
        <f aca="true" t="shared" si="9" ref="AH10:AH27">AI10+AJ10</f>
        <v>8</v>
      </c>
      <c r="AI10" s="39">
        <v>3</v>
      </c>
      <c r="AJ10" s="40">
        <v>5</v>
      </c>
    </row>
    <row r="11" spans="1:36" ht="17.25" customHeight="1">
      <c r="A11" s="43" t="s">
        <v>25</v>
      </c>
      <c r="B11" s="38">
        <f t="shared" si="3"/>
        <v>314</v>
      </c>
      <c r="C11" s="39">
        <f t="shared" si="0"/>
        <v>160</v>
      </c>
      <c r="D11" s="44">
        <f t="shared" si="0"/>
        <v>154</v>
      </c>
      <c r="E11" s="45">
        <f t="shared" si="1"/>
        <v>30</v>
      </c>
      <c r="F11" s="38">
        <v>17</v>
      </c>
      <c r="G11" s="44">
        <v>13</v>
      </c>
      <c r="H11" s="46">
        <f t="shared" si="4"/>
        <v>60</v>
      </c>
      <c r="I11" s="38">
        <v>10</v>
      </c>
      <c r="J11" s="44">
        <v>11</v>
      </c>
      <c r="K11" s="39">
        <v>12</v>
      </c>
      <c r="L11" s="40">
        <v>14</v>
      </c>
      <c r="M11" s="47">
        <v>7</v>
      </c>
      <c r="N11" s="40">
        <v>6</v>
      </c>
      <c r="O11" s="38">
        <f t="shared" si="2"/>
        <v>26</v>
      </c>
      <c r="P11" s="39">
        <v>9</v>
      </c>
      <c r="Q11" s="40">
        <v>17</v>
      </c>
      <c r="R11" s="41">
        <f t="shared" si="5"/>
        <v>68</v>
      </c>
      <c r="S11" s="38">
        <v>15</v>
      </c>
      <c r="T11" s="48">
        <v>15</v>
      </c>
      <c r="U11" s="39">
        <v>5</v>
      </c>
      <c r="V11" s="44">
        <v>3</v>
      </c>
      <c r="W11" s="47">
        <v>20</v>
      </c>
      <c r="X11" s="40">
        <v>10</v>
      </c>
      <c r="Y11" s="38">
        <f t="shared" si="6"/>
        <v>39</v>
      </c>
      <c r="Z11" s="39">
        <v>23</v>
      </c>
      <c r="AA11" s="40">
        <v>16</v>
      </c>
      <c r="AB11" s="38">
        <f t="shared" si="7"/>
        <v>33</v>
      </c>
      <c r="AC11" s="39">
        <v>12</v>
      </c>
      <c r="AD11" s="40">
        <v>21</v>
      </c>
      <c r="AE11" s="38">
        <f t="shared" si="8"/>
        <v>22</v>
      </c>
      <c r="AF11" s="39">
        <v>9</v>
      </c>
      <c r="AG11" s="40">
        <v>13</v>
      </c>
      <c r="AH11" s="38">
        <f t="shared" si="9"/>
        <v>36</v>
      </c>
      <c r="AI11" s="39">
        <v>21</v>
      </c>
      <c r="AJ11" s="40">
        <v>15</v>
      </c>
    </row>
    <row r="12" spans="1:36" ht="17.25" customHeight="1">
      <c r="A12" s="43" t="s">
        <v>26</v>
      </c>
      <c r="B12" s="38">
        <f t="shared" si="3"/>
        <v>516</v>
      </c>
      <c r="C12" s="39">
        <f t="shared" si="0"/>
        <v>261</v>
      </c>
      <c r="D12" s="44">
        <f t="shared" si="0"/>
        <v>255</v>
      </c>
      <c r="E12" s="45">
        <f t="shared" si="1"/>
        <v>71</v>
      </c>
      <c r="F12" s="38">
        <v>38</v>
      </c>
      <c r="G12" s="44">
        <v>33</v>
      </c>
      <c r="H12" s="46">
        <f t="shared" si="4"/>
        <v>83</v>
      </c>
      <c r="I12" s="38">
        <v>18</v>
      </c>
      <c r="J12" s="44">
        <v>16</v>
      </c>
      <c r="K12" s="39">
        <v>21</v>
      </c>
      <c r="L12" s="40">
        <v>21</v>
      </c>
      <c r="M12" s="47">
        <v>4</v>
      </c>
      <c r="N12" s="40">
        <v>3</v>
      </c>
      <c r="O12" s="38">
        <f t="shared" si="2"/>
        <v>51</v>
      </c>
      <c r="P12" s="39">
        <v>17</v>
      </c>
      <c r="Q12" s="40">
        <v>34</v>
      </c>
      <c r="R12" s="41">
        <f t="shared" si="5"/>
        <v>111</v>
      </c>
      <c r="S12" s="38">
        <v>18</v>
      </c>
      <c r="T12" s="48">
        <v>20</v>
      </c>
      <c r="U12" s="39">
        <v>14</v>
      </c>
      <c r="V12" s="44">
        <v>7</v>
      </c>
      <c r="W12" s="47">
        <v>24</v>
      </c>
      <c r="X12" s="40">
        <v>28</v>
      </c>
      <c r="Y12" s="38">
        <f t="shared" si="6"/>
        <v>52</v>
      </c>
      <c r="Z12" s="39">
        <v>32</v>
      </c>
      <c r="AA12" s="40">
        <v>20</v>
      </c>
      <c r="AB12" s="38">
        <f t="shared" si="7"/>
        <v>59</v>
      </c>
      <c r="AC12" s="39">
        <v>26</v>
      </c>
      <c r="AD12" s="40">
        <v>33</v>
      </c>
      <c r="AE12" s="38">
        <f t="shared" si="8"/>
        <v>40</v>
      </c>
      <c r="AF12" s="39">
        <v>21</v>
      </c>
      <c r="AG12" s="40">
        <v>19</v>
      </c>
      <c r="AH12" s="38">
        <f t="shared" si="9"/>
        <v>49</v>
      </c>
      <c r="AI12" s="39">
        <v>28</v>
      </c>
      <c r="AJ12" s="40">
        <v>21</v>
      </c>
    </row>
    <row r="13" spans="1:36" ht="17.25" customHeight="1">
      <c r="A13" s="43" t="s">
        <v>27</v>
      </c>
      <c r="B13" s="38">
        <f t="shared" si="3"/>
        <v>718</v>
      </c>
      <c r="C13" s="39">
        <f t="shared" si="0"/>
        <v>349</v>
      </c>
      <c r="D13" s="44">
        <f t="shared" si="0"/>
        <v>369</v>
      </c>
      <c r="E13" s="45">
        <f t="shared" si="1"/>
        <v>94</v>
      </c>
      <c r="F13" s="38">
        <v>54</v>
      </c>
      <c r="G13" s="44">
        <v>40</v>
      </c>
      <c r="H13" s="46">
        <f t="shared" si="4"/>
        <v>114</v>
      </c>
      <c r="I13" s="38">
        <v>19</v>
      </c>
      <c r="J13" s="44">
        <v>31</v>
      </c>
      <c r="K13" s="39">
        <v>22</v>
      </c>
      <c r="L13" s="40">
        <v>31</v>
      </c>
      <c r="M13" s="47">
        <v>5</v>
      </c>
      <c r="N13" s="40">
        <v>6</v>
      </c>
      <c r="O13" s="38">
        <f t="shared" si="2"/>
        <v>69</v>
      </c>
      <c r="P13" s="39">
        <v>29</v>
      </c>
      <c r="Q13" s="40">
        <v>40</v>
      </c>
      <c r="R13" s="41">
        <f t="shared" si="5"/>
        <v>152</v>
      </c>
      <c r="S13" s="38">
        <v>33</v>
      </c>
      <c r="T13" s="48">
        <v>30</v>
      </c>
      <c r="U13" s="39">
        <v>20</v>
      </c>
      <c r="V13" s="44">
        <v>14</v>
      </c>
      <c r="W13" s="47">
        <v>24</v>
      </c>
      <c r="X13" s="40">
        <v>31</v>
      </c>
      <c r="Y13" s="38">
        <f t="shared" si="6"/>
        <v>66</v>
      </c>
      <c r="Z13" s="39">
        <v>47</v>
      </c>
      <c r="AA13" s="40">
        <v>19</v>
      </c>
      <c r="AB13" s="38">
        <f t="shared" si="7"/>
        <v>81</v>
      </c>
      <c r="AC13" s="39">
        <v>35</v>
      </c>
      <c r="AD13" s="40">
        <v>46</v>
      </c>
      <c r="AE13" s="38">
        <f t="shared" si="8"/>
        <v>69</v>
      </c>
      <c r="AF13" s="39">
        <v>22</v>
      </c>
      <c r="AG13" s="40">
        <v>47</v>
      </c>
      <c r="AH13" s="38">
        <f t="shared" si="9"/>
        <v>73</v>
      </c>
      <c r="AI13" s="39">
        <v>39</v>
      </c>
      <c r="AJ13" s="40">
        <v>34</v>
      </c>
    </row>
    <row r="14" spans="1:36" ht="17.25" customHeight="1">
      <c r="A14" s="43" t="s">
        <v>28</v>
      </c>
      <c r="B14" s="38">
        <f t="shared" si="3"/>
        <v>742</v>
      </c>
      <c r="C14" s="39">
        <f t="shared" si="0"/>
        <v>372</v>
      </c>
      <c r="D14" s="44">
        <f t="shared" si="0"/>
        <v>370</v>
      </c>
      <c r="E14" s="45">
        <f t="shared" si="1"/>
        <v>102</v>
      </c>
      <c r="F14" s="38">
        <v>51</v>
      </c>
      <c r="G14" s="44">
        <v>51</v>
      </c>
      <c r="H14" s="46">
        <f t="shared" si="4"/>
        <v>102</v>
      </c>
      <c r="I14" s="38">
        <v>20</v>
      </c>
      <c r="J14" s="44">
        <v>28</v>
      </c>
      <c r="K14" s="39">
        <v>29</v>
      </c>
      <c r="L14" s="40">
        <v>23</v>
      </c>
      <c r="M14" s="47">
        <v>0</v>
      </c>
      <c r="N14" s="40">
        <v>2</v>
      </c>
      <c r="O14" s="38">
        <f t="shared" si="2"/>
        <v>73</v>
      </c>
      <c r="P14" s="39">
        <v>33</v>
      </c>
      <c r="Q14" s="40">
        <v>40</v>
      </c>
      <c r="R14" s="41">
        <f t="shared" si="5"/>
        <v>182</v>
      </c>
      <c r="S14" s="38">
        <v>40</v>
      </c>
      <c r="T14" s="48">
        <v>29</v>
      </c>
      <c r="U14" s="39">
        <v>25</v>
      </c>
      <c r="V14" s="44">
        <v>19</v>
      </c>
      <c r="W14" s="47">
        <v>32</v>
      </c>
      <c r="X14" s="40">
        <v>37</v>
      </c>
      <c r="Y14" s="38">
        <f t="shared" si="6"/>
        <v>67</v>
      </c>
      <c r="Z14" s="39">
        <v>42</v>
      </c>
      <c r="AA14" s="40">
        <v>25</v>
      </c>
      <c r="AB14" s="38">
        <f t="shared" si="7"/>
        <v>89</v>
      </c>
      <c r="AC14" s="39">
        <v>36</v>
      </c>
      <c r="AD14" s="40">
        <v>53</v>
      </c>
      <c r="AE14" s="38">
        <f t="shared" si="8"/>
        <v>53</v>
      </c>
      <c r="AF14" s="39">
        <v>27</v>
      </c>
      <c r="AG14" s="40">
        <v>26</v>
      </c>
      <c r="AH14" s="38">
        <f t="shared" si="9"/>
        <v>74</v>
      </c>
      <c r="AI14" s="39">
        <v>37</v>
      </c>
      <c r="AJ14" s="40">
        <v>37</v>
      </c>
    </row>
    <row r="15" spans="1:36" ht="17.25" customHeight="1">
      <c r="A15" s="43" t="s">
        <v>29</v>
      </c>
      <c r="B15" s="38">
        <f t="shared" si="3"/>
        <v>647</v>
      </c>
      <c r="C15" s="39">
        <f t="shared" si="0"/>
        <v>326</v>
      </c>
      <c r="D15" s="44">
        <f t="shared" si="0"/>
        <v>321</v>
      </c>
      <c r="E15" s="45">
        <f t="shared" si="1"/>
        <v>106</v>
      </c>
      <c r="F15" s="38">
        <v>53</v>
      </c>
      <c r="G15" s="44">
        <v>53</v>
      </c>
      <c r="H15" s="46">
        <f t="shared" si="4"/>
        <v>102</v>
      </c>
      <c r="I15" s="38">
        <v>18</v>
      </c>
      <c r="J15" s="44">
        <v>26</v>
      </c>
      <c r="K15" s="39">
        <v>24</v>
      </c>
      <c r="L15" s="40">
        <v>32</v>
      </c>
      <c r="M15" s="47">
        <v>1</v>
      </c>
      <c r="N15" s="40">
        <v>1</v>
      </c>
      <c r="O15" s="38">
        <f t="shared" si="2"/>
        <v>62</v>
      </c>
      <c r="P15" s="39">
        <v>38</v>
      </c>
      <c r="Q15" s="40">
        <v>24</v>
      </c>
      <c r="R15" s="41">
        <f t="shared" si="5"/>
        <v>137</v>
      </c>
      <c r="S15" s="38">
        <v>17</v>
      </c>
      <c r="T15" s="48">
        <v>23</v>
      </c>
      <c r="U15" s="39">
        <v>23</v>
      </c>
      <c r="V15" s="44">
        <v>14</v>
      </c>
      <c r="W15" s="47">
        <v>39</v>
      </c>
      <c r="X15" s="40">
        <v>21</v>
      </c>
      <c r="Y15" s="38">
        <f t="shared" si="6"/>
        <v>57</v>
      </c>
      <c r="Z15" s="39">
        <v>33</v>
      </c>
      <c r="AA15" s="40">
        <v>24</v>
      </c>
      <c r="AB15" s="38">
        <f t="shared" si="7"/>
        <v>59</v>
      </c>
      <c r="AC15" s="39">
        <v>24</v>
      </c>
      <c r="AD15" s="40">
        <v>35</v>
      </c>
      <c r="AE15" s="38">
        <f t="shared" si="8"/>
        <v>59</v>
      </c>
      <c r="AF15" s="39">
        <v>24</v>
      </c>
      <c r="AG15" s="40">
        <v>35</v>
      </c>
      <c r="AH15" s="38">
        <f t="shared" si="9"/>
        <v>65</v>
      </c>
      <c r="AI15" s="39">
        <v>32</v>
      </c>
      <c r="AJ15" s="40">
        <v>33</v>
      </c>
    </row>
    <row r="16" spans="1:36" ht="17.25" customHeight="1">
      <c r="A16" s="43" t="s">
        <v>30</v>
      </c>
      <c r="B16" s="38">
        <f t="shared" si="3"/>
        <v>471</v>
      </c>
      <c r="C16" s="39">
        <f t="shared" si="0"/>
        <v>269</v>
      </c>
      <c r="D16" s="44">
        <f t="shared" si="0"/>
        <v>202</v>
      </c>
      <c r="E16" s="45">
        <f t="shared" si="1"/>
        <v>74</v>
      </c>
      <c r="F16" s="38">
        <v>44</v>
      </c>
      <c r="G16" s="44">
        <v>30</v>
      </c>
      <c r="H16" s="46">
        <f t="shared" si="4"/>
        <v>59</v>
      </c>
      <c r="I16" s="38">
        <v>12</v>
      </c>
      <c r="J16" s="44">
        <v>14</v>
      </c>
      <c r="K16" s="39">
        <v>16</v>
      </c>
      <c r="L16" s="40">
        <v>16</v>
      </c>
      <c r="M16" s="47">
        <v>1</v>
      </c>
      <c r="N16" s="40">
        <v>0</v>
      </c>
      <c r="O16" s="38">
        <f t="shared" si="2"/>
        <v>45</v>
      </c>
      <c r="P16" s="39">
        <v>19</v>
      </c>
      <c r="Q16" s="40">
        <v>26</v>
      </c>
      <c r="R16" s="41">
        <f t="shared" si="5"/>
        <v>121</v>
      </c>
      <c r="S16" s="38">
        <v>29</v>
      </c>
      <c r="T16" s="48">
        <v>13</v>
      </c>
      <c r="U16" s="39">
        <v>16</v>
      </c>
      <c r="V16" s="44">
        <v>9</v>
      </c>
      <c r="W16" s="47">
        <v>35</v>
      </c>
      <c r="X16" s="40">
        <v>19</v>
      </c>
      <c r="Y16" s="38">
        <f t="shared" si="6"/>
        <v>41</v>
      </c>
      <c r="Z16" s="39">
        <v>31</v>
      </c>
      <c r="AA16" s="40">
        <v>10</v>
      </c>
      <c r="AB16" s="38">
        <f t="shared" si="7"/>
        <v>55</v>
      </c>
      <c r="AC16" s="39">
        <v>25</v>
      </c>
      <c r="AD16" s="40">
        <v>30</v>
      </c>
      <c r="AE16" s="38">
        <f t="shared" si="8"/>
        <v>34</v>
      </c>
      <c r="AF16" s="39">
        <v>20</v>
      </c>
      <c r="AG16" s="40">
        <v>14</v>
      </c>
      <c r="AH16" s="38">
        <f t="shared" si="9"/>
        <v>42</v>
      </c>
      <c r="AI16" s="39">
        <v>21</v>
      </c>
      <c r="AJ16" s="40">
        <v>21</v>
      </c>
    </row>
    <row r="17" spans="1:36" ht="17.25" customHeight="1">
      <c r="A17" s="43" t="s">
        <v>31</v>
      </c>
      <c r="B17" s="38">
        <f t="shared" si="3"/>
        <v>408</v>
      </c>
      <c r="C17" s="39">
        <f t="shared" si="0"/>
        <v>233</v>
      </c>
      <c r="D17" s="44">
        <f t="shared" si="0"/>
        <v>175</v>
      </c>
      <c r="E17" s="45">
        <f t="shared" si="1"/>
        <v>77</v>
      </c>
      <c r="F17" s="38">
        <v>45</v>
      </c>
      <c r="G17" s="44">
        <v>32</v>
      </c>
      <c r="H17" s="46">
        <f t="shared" si="4"/>
        <v>50</v>
      </c>
      <c r="I17" s="38">
        <v>7</v>
      </c>
      <c r="J17" s="44">
        <v>17</v>
      </c>
      <c r="K17" s="39">
        <v>18</v>
      </c>
      <c r="L17" s="40">
        <v>8</v>
      </c>
      <c r="M17" s="47">
        <v>0</v>
      </c>
      <c r="N17" s="40">
        <v>0</v>
      </c>
      <c r="O17" s="38">
        <f t="shared" si="2"/>
        <v>44</v>
      </c>
      <c r="P17" s="39">
        <v>24</v>
      </c>
      <c r="Q17" s="40">
        <v>20</v>
      </c>
      <c r="R17" s="41">
        <f t="shared" si="5"/>
        <v>93</v>
      </c>
      <c r="S17" s="38">
        <v>18</v>
      </c>
      <c r="T17" s="48">
        <v>14</v>
      </c>
      <c r="U17" s="39">
        <v>21</v>
      </c>
      <c r="V17" s="44">
        <v>12</v>
      </c>
      <c r="W17" s="47">
        <v>17</v>
      </c>
      <c r="X17" s="40">
        <v>11</v>
      </c>
      <c r="Y17" s="38">
        <f t="shared" si="6"/>
        <v>28</v>
      </c>
      <c r="Z17" s="39">
        <v>17</v>
      </c>
      <c r="AA17" s="40">
        <v>11</v>
      </c>
      <c r="AB17" s="38">
        <f t="shared" si="7"/>
        <v>36</v>
      </c>
      <c r="AC17" s="39">
        <v>18</v>
      </c>
      <c r="AD17" s="40">
        <v>18</v>
      </c>
      <c r="AE17" s="38">
        <f t="shared" si="8"/>
        <v>34</v>
      </c>
      <c r="AF17" s="39">
        <v>19</v>
      </c>
      <c r="AG17" s="40">
        <v>15</v>
      </c>
      <c r="AH17" s="38">
        <f t="shared" si="9"/>
        <v>46</v>
      </c>
      <c r="AI17" s="39">
        <v>29</v>
      </c>
      <c r="AJ17" s="40">
        <v>17</v>
      </c>
    </row>
    <row r="18" spans="1:36" ht="17.25" customHeight="1">
      <c r="A18" s="43" t="s">
        <v>32</v>
      </c>
      <c r="B18" s="38">
        <f t="shared" si="3"/>
        <v>291</v>
      </c>
      <c r="C18" s="39">
        <f t="shared" si="0"/>
        <v>177</v>
      </c>
      <c r="D18" s="44">
        <f t="shared" si="0"/>
        <v>114</v>
      </c>
      <c r="E18" s="45">
        <f t="shared" si="1"/>
        <v>60</v>
      </c>
      <c r="F18" s="38">
        <v>41</v>
      </c>
      <c r="G18" s="44">
        <v>19</v>
      </c>
      <c r="H18" s="46">
        <f t="shared" si="4"/>
        <v>34</v>
      </c>
      <c r="I18" s="38">
        <v>4</v>
      </c>
      <c r="J18" s="44">
        <v>9</v>
      </c>
      <c r="K18" s="39">
        <v>9</v>
      </c>
      <c r="L18" s="40">
        <v>12</v>
      </c>
      <c r="M18" s="47">
        <v>0</v>
      </c>
      <c r="N18" s="40">
        <v>0</v>
      </c>
      <c r="O18" s="38">
        <f t="shared" si="2"/>
        <v>22</v>
      </c>
      <c r="P18" s="39">
        <v>17</v>
      </c>
      <c r="Q18" s="40">
        <v>5</v>
      </c>
      <c r="R18" s="41">
        <f t="shared" si="5"/>
        <v>70</v>
      </c>
      <c r="S18" s="38">
        <v>17</v>
      </c>
      <c r="T18" s="48">
        <v>6</v>
      </c>
      <c r="U18" s="39">
        <v>14</v>
      </c>
      <c r="V18" s="44">
        <v>5</v>
      </c>
      <c r="W18" s="47">
        <v>19</v>
      </c>
      <c r="X18" s="40">
        <v>9</v>
      </c>
      <c r="Y18" s="38">
        <f t="shared" si="6"/>
        <v>27</v>
      </c>
      <c r="Z18" s="39">
        <v>18</v>
      </c>
      <c r="AA18" s="40">
        <v>9</v>
      </c>
      <c r="AB18" s="38">
        <f t="shared" si="7"/>
        <v>27</v>
      </c>
      <c r="AC18" s="39">
        <v>11</v>
      </c>
      <c r="AD18" s="40">
        <v>16</v>
      </c>
      <c r="AE18" s="38">
        <f t="shared" si="8"/>
        <v>24</v>
      </c>
      <c r="AF18" s="39">
        <v>14</v>
      </c>
      <c r="AG18" s="40">
        <v>10</v>
      </c>
      <c r="AH18" s="38">
        <f t="shared" si="9"/>
        <v>27</v>
      </c>
      <c r="AI18" s="39">
        <v>13</v>
      </c>
      <c r="AJ18" s="40">
        <v>14</v>
      </c>
    </row>
    <row r="19" spans="1:36" ht="17.25" customHeight="1">
      <c r="A19" s="43" t="s">
        <v>33</v>
      </c>
      <c r="B19" s="38">
        <f t="shared" si="3"/>
        <v>205</v>
      </c>
      <c r="C19" s="39">
        <f t="shared" si="0"/>
        <v>118</v>
      </c>
      <c r="D19" s="44">
        <f t="shared" si="0"/>
        <v>87</v>
      </c>
      <c r="E19" s="45">
        <f t="shared" si="1"/>
        <v>42</v>
      </c>
      <c r="F19" s="38">
        <v>27</v>
      </c>
      <c r="G19" s="44">
        <v>15</v>
      </c>
      <c r="H19" s="46">
        <f t="shared" si="4"/>
        <v>19</v>
      </c>
      <c r="I19" s="38">
        <v>3</v>
      </c>
      <c r="J19" s="44">
        <v>6</v>
      </c>
      <c r="K19" s="39">
        <v>7</v>
      </c>
      <c r="L19" s="40">
        <v>3</v>
      </c>
      <c r="M19" s="47">
        <v>0</v>
      </c>
      <c r="N19" s="40">
        <v>0</v>
      </c>
      <c r="O19" s="38">
        <f t="shared" si="2"/>
        <v>19</v>
      </c>
      <c r="P19" s="39">
        <v>8</v>
      </c>
      <c r="Q19" s="40">
        <v>11</v>
      </c>
      <c r="R19" s="41">
        <f t="shared" si="5"/>
        <v>59</v>
      </c>
      <c r="S19" s="38">
        <v>15</v>
      </c>
      <c r="T19" s="48">
        <v>12</v>
      </c>
      <c r="U19" s="39">
        <v>5</v>
      </c>
      <c r="V19" s="44">
        <v>9</v>
      </c>
      <c r="W19" s="47">
        <v>7</v>
      </c>
      <c r="X19" s="40">
        <v>11</v>
      </c>
      <c r="Y19" s="38">
        <f t="shared" si="6"/>
        <v>18</v>
      </c>
      <c r="Z19" s="39">
        <v>11</v>
      </c>
      <c r="AA19" s="40">
        <v>7</v>
      </c>
      <c r="AB19" s="38">
        <f t="shared" si="7"/>
        <v>12</v>
      </c>
      <c r="AC19" s="39">
        <v>8</v>
      </c>
      <c r="AD19" s="40">
        <v>4</v>
      </c>
      <c r="AE19" s="38">
        <f t="shared" si="8"/>
        <v>10</v>
      </c>
      <c r="AF19" s="39">
        <v>5</v>
      </c>
      <c r="AG19" s="40">
        <v>5</v>
      </c>
      <c r="AH19" s="38">
        <f t="shared" si="9"/>
        <v>26</v>
      </c>
      <c r="AI19" s="39">
        <v>22</v>
      </c>
      <c r="AJ19" s="40">
        <v>4</v>
      </c>
    </row>
    <row r="20" spans="1:36" ht="17.25" customHeight="1">
      <c r="A20" s="43" t="s">
        <v>34</v>
      </c>
      <c r="B20" s="38">
        <f t="shared" si="3"/>
        <v>171</v>
      </c>
      <c r="C20" s="39">
        <f t="shared" si="0"/>
        <v>119</v>
      </c>
      <c r="D20" s="44">
        <f t="shared" si="0"/>
        <v>52</v>
      </c>
      <c r="E20" s="45">
        <f t="shared" si="1"/>
        <v>35</v>
      </c>
      <c r="F20" s="38">
        <v>29</v>
      </c>
      <c r="G20" s="44">
        <v>6</v>
      </c>
      <c r="H20" s="46">
        <f t="shared" si="4"/>
        <v>21</v>
      </c>
      <c r="I20" s="38">
        <v>3</v>
      </c>
      <c r="J20" s="44">
        <v>6</v>
      </c>
      <c r="K20" s="39">
        <v>4</v>
      </c>
      <c r="L20" s="40">
        <v>7</v>
      </c>
      <c r="M20" s="47">
        <v>1</v>
      </c>
      <c r="N20" s="40">
        <v>0</v>
      </c>
      <c r="O20" s="38">
        <f t="shared" si="2"/>
        <v>19</v>
      </c>
      <c r="P20" s="39">
        <v>16</v>
      </c>
      <c r="Q20" s="40">
        <v>3</v>
      </c>
      <c r="R20" s="41">
        <f t="shared" si="5"/>
        <v>36</v>
      </c>
      <c r="S20" s="38">
        <v>14</v>
      </c>
      <c r="T20" s="48">
        <v>4</v>
      </c>
      <c r="U20" s="39">
        <v>2</v>
      </c>
      <c r="V20" s="44">
        <v>6</v>
      </c>
      <c r="W20" s="47">
        <v>10</v>
      </c>
      <c r="X20" s="40">
        <v>0</v>
      </c>
      <c r="Y20" s="38">
        <f t="shared" si="6"/>
        <v>17</v>
      </c>
      <c r="Z20" s="39">
        <v>15</v>
      </c>
      <c r="AA20" s="40">
        <v>2</v>
      </c>
      <c r="AB20" s="38">
        <f t="shared" si="7"/>
        <v>15</v>
      </c>
      <c r="AC20" s="39">
        <v>11</v>
      </c>
      <c r="AD20" s="40">
        <v>4</v>
      </c>
      <c r="AE20" s="38">
        <f t="shared" si="8"/>
        <v>18</v>
      </c>
      <c r="AF20" s="39">
        <v>8</v>
      </c>
      <c r="AG20" s="40">
        <v>10</v>
      </c>
      <c r="AH20" s="38">
        <f t="shared" si="9"/>
        <v>10</v>
      </c>
      <c r="AI20" s="39">
        <v>6</v>
      </c>
      <c r="AJ20" s="40">
        <v>4</v>
      </c>
    </row>
    <row r="21" spans="1:36" ht="17.25" customHeight="1">
      <c r="A21" s="43" t="s">
        <v>35</v>
      </c>
      <c r="B21" s="38">
        <f t="shared" si="3"/>
        <v>120</v>
      </c>
      <c r="C21" s="39">
        <f t="shared" si="0"/>
        <v>82</v>
      </c>
      <c r="D21" s="44">
        <f t="shared" si="0"/>
        <v>38</v>
      </c>
      <c r="E21" s="45">
        <f t="shared" si="1"/>
        <v>23</v>
      </c>
      <c r="F21" s="38">
        <v>16</v>
      </c>
      <c r="G21" s="44">
        <v>7</v>
      </c>
      <c r="H21" s="46">
        <f t="shared" si="4"/>
        <v>9</v>
      </c>
      <c r="I21" s="38">
        <v>1</v>
      </c>
      <c r="J21" s="44">
        <v>1</v>
      </c>
      <c r="K21" s="39">
        <v>4</v>
      </c>
      <c r="L21" s="40">
        <v>3</v>
      </c>
      <c r="M21" s="47">
        <v>0</v>
      </c>
      <c r="N21" s="40">
        <v>0</v>
      </c>
      <c r="O21" s="38">
        <f t="shared" si="2"/>
        <v>19</v>
      </c>
      <c r="P21" s="39">
        <v>11</v>
      </c>
      <c r="Q21" s="40">
        <v>8</v>
      </c>
      <c r="R21" s="41">
        <f t="shared" si="5"/>
        <v>20</v>
      </c>
      <c r="S21" s="38">
        <v>7</v>
      </c>
      <c r="T21" s="48">
        <v>0</v>
      </c>
      <c r="U21" s="39">
        <v>3</v>
      </c>
      <c r="V21" s="44">
        <v>4</v>
      </c>
      <c r="W21" s="47">
        <v>3</v>
      </c>
      <c r="X21" s="40">
        <v>3</v>
      </c>
      <c r="Y21" s="38">
        <f t="shared" si="6"/>
        <v>6</v>
      </c>
      <c r="Z21" s="39">
        <v>3</v>
      </c>
      <c r="AA21" s="40">
        <v>3</v>
      </c>
      <c r="AB21" s="38">
        <f t="shared" si="7"/>
        <v>16</v>
      </c>
      <c r="AC21" s="39">
        <v>13</v>
      </c>
      <c r="AD21" s="40">
        <v>3</v>
      </c>
      <c r="AE21" s="38">
        <f t="shared" si="8"/>
        <v>12</v>
      </c>
      <c r="AF21" s="39">
        <v>9</v>
      </c>
      <c r="AG21" s="40">
        <v>3</v>
      </c>
      <c r="AH21" s="38">
        <f t="shared" si="9"/>
        <v>15</v>
      </c>
      <c r="AI21" s="39">
        <v>12</v>
      </c>
      <c r="AJ21" s="40">
        <v>3</v>
      </c>
    </row>
    <row r="22" spans="1:36" ht="17.25" customHeight="1">
      <c r="A22" s="43" t="s">
        <v>36</v>
      </c>
      <c r="B22" s="38">
        <f t="shared" si="3"/>
        <v>73</v>
      </c>
      <c r="C22" s="39">
        <f t="shared" si="0"/>
        <v>63</v>
      </c>
      <c r="D22" s="44">
        <f t="shared" si="0"/>
        <v>10</v>
      </c>
      <c r="E22" s="45">
        <f t="shared" si="1"/>
        <v>18</v>
      </c>
      <c r="F22" s="38">
        <v>14</v>
      </c>
      <c r="G22" s="44">
        <v>4</v>
      </c>
      <c r="H22" s="46">
        <f t="shared" si="4"/>
        <v>5</v>
      </c>
      <c r="I22" s="38">
        <v>0</v>
      </c>
      <c r="J22" s="44">
        <v>3</v>
      </c>
      <c r="K22" s="39">
        <v>2</v>
      </c>
      <c r="L22" s="40">
        <v>0</v>
      </c>
      <c r="M22" s="47">
        <v>0</v>
      </c>
      <c r="N22" s="40">
        <v>0</v>
      </c>
      <c r="O22" s="38">
        <f t="shared" si="2"/>
        <v>9</v>
      </c>
      <c r="P22" s="39">
        <v>9</v>
      </c>
      <c r="Q22" s="40">
        <v>0</v>
      </c>
      <c r="R22" s="41">
        <f t="shared" si="5"/>
        <v>20</v>
      </c>
      <c r="S22" s="38">
        <v>3</v>
      </c>
      <c r="T22" s="48">
        <v>0</v>
      </c>
      <c r="U22" s="39">
        <v>4</v>
      </c>
      <c r="V22" s="44">
        <v>1</v>
      </c>
      <c r="W22" s="47">
        <v>12</v>
      </c>
      <c r="X22" s="40">
        <v>0</v>
      </c>
      <c r="Y22" s="38">
        <f t="shared" si="6"/>
        <v>5</v>
      </c>
      <c r="Z22" s="39">
        <v>3</v>
      </c>
      <c r="AA22" s="40">
        <v>2</v>
      </c>
      <c r="AB22" s="38">
        <f t="shared" si="7"/>
        <v>6</v>
      </c>
      <c r="AC22" s="39">
        <v>6</v>
      </c>
      <c r="AD22" s="40">
        <v>0</v>
      </c>
      <c r="AE22" s="38">
        <f t="shared" si="8"/>
        <v>4</v>
      </c>
      <c r="AF22" s="39">
        <v>4</v>
      </c>
      <c r="AG22" s="40">
        <v>0</v>
      </c>
      <c r="AH22" s="38">
        <f t="shared" si="9"/>
        <v>6</v>
      </c>
      <c r="AI22" s="39">
        <v>6</v>
      </c>
      <c r="AJ22" s="40">
        <v>0</v>
      </c>
    </row>
    <row r="23" spans="1:36" ht="17.25" customHeight="1">
      <c r="A23" s="43" t="s">
        <v>37</v>
      </c>
      <c r="B23" s="38">
        <f t="shared" si="3"/>
        <v>52</v>
      </c>
      <c r="C23" s="39">
        <f t="shared" si="0"/>
        <v>37</v>
      </c>
      <c r="D23" s="44">
        <f t="shared" si="0"/>
        <v>15</v>
      </c>
      <c r="E23" s="45">
        <f t="shared" si="1"/>
        <v>15</v>
      </c>
      <c r="F23" s="38">
        <v>11</v>
      </c>
      <c r="G23" s="44">
        <v>4</v>
      </c>
      <c r="H23" s="46">
        <f t="shared" si="4"/>
        <v>7</v>
      </c>
      <c r="I23" s="38">
        <v>1</v>
      </c>
      <c r="J23" s="44">
        <v>0</v>
      </c>
      <c r="K23" s="39">
        <v>4</v>
      </c>
      <c r="L23" s="40">
        <v>2</v>
      </c>
      <c r="M23" s="47">
        <v>0</v>
      </c>
      <c r="N23" s="40">
        <v>0</v>
      </c>
      <c r="O23" s="38">
        <f t="shared" si="2"/>
        <v>4</v>
      </c>
      <c r="P23" s="39">
        <v>3</v>
      </c>
      <c r="Q23" s="40">
        <v>1</v>
      </c>
      <c r="R23" s="41">
        <f t="shared" si="5"/>
        <v>9</v>
      </c>
      <c r="S23" s="38">
        <v>2</v>
      </c>
      <c r="T23" s="48">
        <v>1</v>
      </c>
      <c r="U23" s="39">
        <v>2</v>
      </c>
      <c r="V23" s="44">
        <v>0</v>
      </c>
      <c r="W23" s="47">
        <v>3</v>
      </c>
      <c r="X23" s="40">
        <v>1</v>
      </c>
      <c r="Y23" s="38">
        <f t="shared" si="6"/>
        <v>2</v>
      </c>
      <c r="Z23" s="39">
        <v>2</v>
      </c>
      <c r="AA23" s="40">
        <v>0</v>
      </c>
      <c r="AB23" s="38">
        <f t="shared" si="7"/>
        <v>6</v>
      </c>
      <c r="AC23" s="39">
        <v>5</v>
      </c>
      <c r="AD23" s="40">
        <v>1</v>
      </c>
      <c r="AE23" s="38">
        <f t="shared" si="8"/>
        <v>6</v>
      </c>
      <c r="AF23" s="39">
        <v>2</v>
      </c>
      <c r="AG23" s="40">
        <v>4</v>
      </c>
      <c r="AH23" s="38">
        <f t="shared" si="9"/>
        <v>3</v>
      </c>
      <c r="AI23" s="39">
        <v>2</v>
      </c>
      <c r="AJ23" s="40">
        <v>1</v>
      </c>
    </row>
    <row r="24" spans="1:36" ht="17.25" customHeight="1">
      <c r="A24" s="43" t="s">
        <v>38</v>
      </c>
      <c r="B24" s="38">
        <f t="shared" si="3"/>
        <v>40</v>
      </c>
      <c r="C24" s="39">
        <f t="shared" si="0"/>
        <v>26</v>
      </c>
      <c r="D24" s="44">
        <f t="shared" si="0"/>
        <v>14</v>
      </c>
      <c r="E24" s="45">
        <f t="shared" si="1"/>
        <v>11</v>
      </c>
      <c r="F24" s="38">
        <v>6</v>
      </c>
      <c r="G24" s="44">
        <v>5</v>
      </c>
      <c r="H24" s="46">
        <f t="shared" si="4"/>
        <v>3</v>
      </c>
      <c r="I24" s="38">
        <v>1</v>
      </c>
      <c r="J24" s="44">
        <v>0</v>
      </c>
      <c r="K24" s="39">
        <v>2</v>
      </c>
      <c r="L24" s="40">
        <v>0</v>
      </c>
      <c r="M24" s="47">
        <v>0</v>
      </c>
      <c r="N24" s="40">
        <v>0</v>
      </c>
      <c r="O24" s="38">
        <f t="shared" si="2"/>
        <v>6</v>
      </c>
      <c r="P24" s="39">
        <v>4</v>
      </c>
      <c r="Q24" s="40">
        <v>2</v>
      </c>
      <c r="R24" s="41">
        <f t="shared" si="5"/>
        <v>5</v>
      </c>
      <c r="S24" s="38">
        <v>1</v>
      </c>
      <c r="T24" s="48">
        <v>0</v>
      </c>
      <c r="U24" s="39">
        <v>0</v>
      </c>
      <c r="V24" s="44">
        <v>2</v>
      </c>
      <c r="W24" s="47">
        <v>2</v>
      </c>
      <c r="X24" s="40">
        <v>0</v>
      </c>
      <c r="Y24" s="38">
        <f t="shared" si="6"/>
        <v>3</v>
      </c>
      <c r="Z24" s="39">
        <v>2</v>
      </c>
      <c r="AA24" s="40">
        <v>1</v>
      </c>
      <c r="AB24" s="38">
        <f t="shared" si="7"/>
        <v>4</v>
      </c>
      <c r="AC24" s="39">
        <v>2</v>
      </c>
      <c r="AD24" s="40">
        <v>2</v>
      </c>
      <c r="AE24" s="38">
        <f t="shared" si="8"/>
        <v>4</v>
      </c>
      <c r="AF24" s="39">
        <v>3</v>
      </c>
      <c r="AG24" s="40">
        <v>1</v>
      </c>
      <c r="AH24" s="38">
        <f t="shared" si="9"/>
        <v>4</v>
      </c>
      <c r="AI24" s="39">
        <v>3</v>
      </c>
      <c r="AJ24" s="40">
        <v>1</v>
      </c>
    </row>
    <row r="25" spans="1:36" ht="17.25" customHeight="1">
      <c r="A25" s="43" t="s">
        <v>39</v>
      </c>
      <c r="B25" s="38">
        <f t="shared" si="3"/>
        <v>22</v>
      </c>
      <c r="C25" s="39">
        <f t="shared" si="0"/>
        <v>16</v>
      </c>
      <c r="D25" s="44">
        <f t="shared" si="0"/>
        <v>6</v>
      </c>
      <c r="E25" s="45">
        <f t="shared" si="1"/>
        <v>3</v>
      </c>
      <c r="F25" s="38">
        <v>2</v>
      </c>
      <c r="G25" s="44">
        <v>1</v>
      </c>
      <c r="H25" s="46">
        <f t="shared" si="4"/>
        <v>4</v>
      </c>
      <c r="I25" s="38">
        <v>0</v>
      </c>
      <c r="J25" s="44">
        <v>0</v>
      </c>
      <c r="K25" s="39">
        <v>2</v>
      </c>
      <c r="L25" s="40">
        <v>2</v>
      </c>
      <c r="M25" s="47">
        <v>0</v>
      </c>
      <c r="N25" s="40">
        <v>0</v>
      </c>
      <c r="O25" s="38">
        <f t="shared" si="2"/>
        <v>1</v>
      </c>
      <c r="P25" s="39">
        <v>0</v>
      </c>
      <c r="Q25" s="40">
        <v>1</v>
      </c>
      <c r="R25" s="41">
        <f t="shared" si="5"/>
        <v>3</v>
      </c>
      <c r="S25" s="38">
        <v>0</v>
      </c>
      <c r="T25" s="48">
        <v>0</v>
      </c>
      <c r="U25" s="39">
        <v>0</v>
      </c>
      <c r="V25" s="44">
        <v>0</v>
      </c>
      <c r="W25" s="47">
        <v>3</v>
      </c>
      <c r="X25" s="40">
        <v>0</v>
      </c>
      <c r="Y25" s="38">
        <f t="shared" si="6"/>
        <v>4</v>
      </c>
      <c r="Z25" s="39">
        <v>4</v>
      </c>
      <c r="AA25" s="40">
        <v>0</v>
      </c>
      <c r="AB25" s="38">
        <f t="shared" si="7"/>
        <v>1</v>
      </c>
      <c r="AC25" s="39">
        <v>1</v>
      </c>
      <c r="AD25" s="40">
        <v>0</v>
      </c>
      <c r="AE25" s="38">
        <f t="shared" si="8"/>
        <v>3</v>
      </c>
      <c r="AF25" s="39">
        <v>3</v>
      </c>
      <c r="AG25" s="40">
        <v>0</v>
      </c>
      <c r="AH25" s="38">
        <f t="shared" si="9"/>
        <v>3</v>
      </c>
      <c r="AI25" s="39">
        <v>1</v>
      </c>
      <c r="AJ25" s="40">
        <v>2</v>
      </c>
    </row>
    <row r="26" spans="1:36" ht="17.25" customHeight="1">
      <c r="A26" s="43" t="s">
        <v>40</v>
      </c>
      <c r="B26" s="38">
        <f t="shared" si="3"/>
        <v>14</v>
      </c>
      <c r="C26" s="39">
        <f t="shared" si="0"/>
        <v>9</v>
      </c>
      <c r="D26" s="44">
        <f t="shared" si="0"/>
        <v>5</v>
      </c>
      <c r="E26" s="38">
        <f t="shared" si="1"/>
        <v>6</v>
      </c>
      <c r="F26" s="38">
        <v>5</v>
      </c>
      <c r="G26" s="44">
        <v>1</v>
      </c>
      <c r="H26" s="46">
        <f>I26+J26+K26+L26+M26+N26</f>
        <v>1</v>
      </c>
      <c r="I26" s="38">
        <v>0</v>
      </c>
      <c r="J26" s="44">
        <v>0</v>
      </c>
      <c r="K26" s="39">
        <v>0</v>
      </c>
      <c r="L26" s="40">
        <v>1</v>
      </c>
      <c r="M26" s="47">
        <v>0</v>
      </c>
      <c r="N26" s="40">
        <v>0</v>
      </c>
      <c r="O26" s="38">
        <f t="shared" si="2"/>
        <v>1</v>
      </c>
      <c r="P26" s="39">
        <v>1</v>
      </c>
      <c r="Q26" s="40">
        <v>0</v>
      </c>
      <c r="R26" s="41">
        <f t="shared" si="5"/>
        <v>3</v>
      </c>
      <c r="S26" s="38">
        <v>0</v>
      </c>
      <c r="T26" s="48">
        <v>1</v>
      </c>
      <c r="U26" s="39">
        <v>1</v>
      </c>
      <c r="V26" s="44">
        <v>0</v>
      </c>
      <c r="W26" s="47">
        <v>1</v>
      </c>
      <c r="X26" s="40">
        <v>0</v>
      </c>
      <c r="Y26" s="38">
        <f t="shared" si="6"/>
        <v>1</v>
      </c>
      <c r="Z26" s="39">
        <v>1</v>
      </c>
      <c r="AA26" s="40">
        <v>0</v>
      </c>
      <c r="AB26" s="38">
        <f t="shared" si="7"/>
        <v>1</v>
      </c>
      <c r="AC26" s="39">
        <v>0</v>
      </c>
      <c r="AD26" s="40">
        <v>1</v>
      </c>
      <c r="AE26" s="38">
        <f t="shared" si="8"/>
        <v>1</v>
      </c>
      <c r="AF26" s="39">
        <v>0</v>
      </c>
      <c r="AG26" s="40">
        <v>1</v>
      </c>
      <c r="AH26" s="38">
        <f t="shared" si="9"/>
        <v>0</v>
      </c>
      <c r="AI26" s="39">
        <v>0</v>
      </c>
      <c r="AJ26" s="40">
        <v>0</v>
      </c>
    </row>
    <row r="27" spans="1:36" ht="17.25" customHeight="1">
      <c r="A27" s="49" t="s">
        <v>41</v>
      </c>
      <c r="B27" s="38">
        <f t="shared" si="3"/>
        <v>35</v>
      </c>
      <c r="C27" s="39">
        <f t="shared" si="0"/>
        <v>27</v>
      </c>
      <c r="D27" s="44">
        <f t="shared" si="0"/>
        <v>8</v>
      </c>
      <c r="E27" s="38">
        <f t="shared" si="1"/>
        <v>11</v>
      </c>
      <c r="F27" s="38">
        <v>9</v>
      </c>
      <c r="G27" s="44">
        <v>2</v>
      </c>
      <c r="H27" s="46">
        <f t="shared" si="4"/>
        <v>4</v>
      </c>
      <c r="I27" s="38">
        <v>2</v>
      </c>
      <c r="J27" s="44">
        <v>0</v>
      </c>
      <c r="K27" s="39">
        <v>0</v>
      </c>
      <c r="L27" s="40">
        <v>1</v>
      </c>
      <c r="M27" s="47">
        <v>1</v>
      </c>
      <c r="N27" s="40">
        <v>0</v>
      </c>
      <c r="O27" s="38">
        <f t="shared" si="2"/>
        <v>1</v>
      </c>
      <c r="P27" s="39">
        <v>1</v>
      </c>
      <c r="Q27" s="40">
        <v>0</v>
      </c>
      <c r="R27" s="45">
        <f t="shared" si="5"/>
        <v>6</v>
      </c>
      <c r="S27" s="38">
        <v>1</v>
      </c>
      <c r="T27" s="48">
        <v>1</v>
      </c>
      <c r="U27" s="39">
        <v>0</v>
      </c>
      <c r="V27" s="44">
        <v>0</v>
      </c>
      <c r="W27" s="47">
        <v>3</v>
      </c>
      <c r="X27" s="40">
        <v>1</v>
      </c>
      <c r="Y27" s="38">
        <f t="shared" si="6"/>
        <v>5</v>
      </c>
      <c r="Z27" s="39">
        <v>3</v>
      </c>
      <c r="AA27" s="40">
        <v>2</v>
      </c>
      <c r="AB27" s="38">
        <f t="shared" si="7"/>
        <v>3</v>
      </c>
      <c r="AC27" s="39">
        <v>3</v>
      </c>
      <c r="AD27" s="40">
        <v>0</v>
      </c>
      <c r="AE27" s="38">
        <f t="shared" si="8"/>
        <v>1</v>
      </c>
      <c r="AF27" s="39">
        <v>1</v>
      </c>
      <c r="AG27" s="40">
        <v>0</v>
      </c>
      <c r="AH27" s="38">
        <f t="shared" si="9"/>
        <v>4</v>
      </c>
      <c r="AI27" s="39">
        <v>3</v>
      </c>
      <c r="AJ27" s="40">
        <v>1</v>
      </c>
    </row>
    <row r="28" spans="1:36" ht="17.25" customHeight="1" thickBot="1">
      <c r="A28" s="50"/>
      <c r="B28" s="51"/>
      <c r="C28" s="51"/>
      <c r="D28" s="52"/>
      <c r="E28" s="53"/>
      <c r="F28" s="54"/>
      <c r="G28" s="52"/>
      <c r="H28" s="55"/>
      <c r="I28" s="54"/>
      <c r="J28" s="52"/>
      <c r="K28" s="56"/>
      <c r="L28" s="54"/>
      <c r="M28" s="56"/>
      <c r="N28" s="52"/>
      <c r="O28" s="54"/>
      <c r="P28" s="56"/>
      <c r="Q28" s="52"/>
      <c r="R28" s="54"/>
      <c r="S28" s="56"/>
      <c r="T28" s="52"/>
      <c r="U28" s="54"/>
      <c r="V28" s="52"/>
      <c r="W28" s="56"/>
      <c r="X28" s="54"/>
      <c r="Y28" s="51"/>
      <c r="Z28" s="56"/>
      <c r="AA28" s="52"/>
      <c r="AB28" s="54"/>
      <c r="AC28" s="56"/>
      <c r="AD28" s="52"/>
      <c r="AE28" s="54"/>
      <c r="AF28" s="56"/>
      <c r="AG28" s="52"/>
      <c r="AH28" s="54"/>
      <c r="AI28" s="56"/>
      <c r="AJ28" s="52"/>
    </row>
    <row r="29" spans="1:36" ht="17.25" customHeight="1" thickBot="1">
      <c r="A29" s="80" t="s">
        <v>42</v>
      </c>
      <c r="B29" s="80">
        <f>SUM(B8:B27)</f>
        <v>4938</v>
      </c>
      <c r="C29" s="80">
        <f aca="true" t="shared" si="10" ref="C29:AJ29">SUM(C8:C27)</f>
        <v>2696</v>
      </c>
      <c r="D29" s="115">
        <f t="shared" si="10"/>
        <v>2242</v>
      </c>
      <c r="E29" s="80">
        <f t="shared" si="10"/>
        <v>783</v>
      </c>
      <c r="F29" s="116">
        <f t="shared" si="10"/>
        <v>462</v>
      </c>
      <c r="G29" s="117">
        <f t="shared" si="10"/>
        <v>321</v>
      </c>
      <c r="H29" s="80">
        <f t="shared" si="10"/>
        <v>697</v>
      </c>
      <c r="I29" s="80">
        <f t="shared" si="10"/>
        <v>123</v>
      </c>
      <c r="J29" s="115">
        <f t="shared" si="10"/>
        <v>170</v>
      </c>
      <c r="K29" s="116">
        <f t="shared" si="10"/>
        <v>181</v>
      </c>
      <c r="L29" s="117">
        <f t="shared" si="10"/>
        <v>178</v>
      </c>
      <c r="M29" s="80">
        <f t="shared" si="10"/>
        <v>25</v>
      </c>
      <c r="N29" s="81">
        <f t="shared" si="10"/>
        <v>20</v>
      </c>
      <c r="O29" s="80">
        <f t="shared" si="10"/>
        <v>482</v>
      </c>
      <c r="P29" s="80">
        <f t="shared" si="10"/>
        <v>246</v>
      </c>
      <c r="Q29" s="115">
        <f t="shared" si="10"/>
        <v>236</v>
      </c>
      <c r="R29" s="80">
        <f t="shared" si="10"/>
        <v>1111</v>
      </c>
      <c r="S29" s="116">
        <f t="shared" si="10"/>
        <v>234</v>
      </c>
      <c r="T29" s="117">
        <f t="shared" si="10"/>
        <v>172</v>
      </c>
      <c r="U29" s="80">
        <f t="shared" si="10"/>
        <v>157</v>
      </c>
      <c r="V29" s="115">
        <f t="shared" si="10"/>
        <v>107</v>
      </c>
      <c r="W29" s="116">
        <f t="shared" si="10"/>
        <v>257</v>
      </c>
      <c r="X29" s="117">
        <f t="shared" si="10"/>
        <v>184</v>
      </c>
      <c r="Y29" s="80">
        <f t="shared" si="10"/>
        <v>456</v>
      </c>
      <c r="Z29" s="80">
        <f t="shared" si="10"/>
        <v>296</v>
      </c>
      <c r="AA29" s="115">
        <f t="shared" si="10"/>
        <v>160</v>
      </c>
      <c r="AB29" s="80">
        <f t="shared" si="10"/>
        <v>516</v>
      </c>
      <c r="AC29" s="116">
        <f t="shared" si="10"/>
        <v>242</v>
      </c>
      <c r="AD29" s="115">
        <f t="shared" si="10"/>
        <v>274</v>
      </c>
      <c r="AE29" s="80">
        <f t="shared" si="10"/>
        <v>402</v>
      </c>
      <c r="AF29" s="116">
        <f t="shared" si="10"/>
        <v>195</v>
      </c>
      <c r="AG29" s="117">
        <f t="shared" si="10"/>
        <v>207</v>
      </c>
      <c r="AH29" s="80">
        <f t="shared" si="10"/>
        <v>491</v>
      </c>
      <c r="AI29" s="80">
        <f t="shared" si="10"/>
        <v>278</v>
      </c>
      <c r="AJ29" s="81">
        <f t="shared" si="10"/>
        <v>213</v>
      </c>
    </row>
    <row r="30" spans="1:36" ht="15">
      <c r="A30" s="57" t="s">
        <v>43</v>
      </c>
      <c r="B30" s="58"/>
      <c r="C30" s="58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15">
      <c r="A31" s="57" t="s">
        <v>50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</row>
  </sheetData>
  <sheetProtection/>
  <mergeCells count="23">
    <mergeCell ref="AB6:AD6"/>
    <mergeCell ref="AE6:AG6"/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1"/>
  <sheetViews>
    <sheetView zoomScalePageLayoutView="0" workbookViewId="0" topLeftCell="A1">
      <selection activeCell="M35" sqref="M35"/>
    </sheetView>
  </sheetViews>
  <sheetFormatPr defaultColWidth="11.421875" defaultRowHeight="15"/>
  <cols>
    <col min="1" max="1" width="14.140625" style="0" customWidth="1"/>
    <col min="2" max="10" width="4.421875" style="0" customWidth="1"/>
    <col min="11" max="14" width="4.8515625" style="0" customWidth="1"/>
    <col min="15" max="27" width="4.421875" style="0" customWidth="1"/>
    <col min="28" max="30" width="5.4218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47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17.25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44</v>
      </c>
      <c r="T6" s="7"/>
      <c r="U6" s="5" t="s">
        <v>16</v>
      </c>
      <c r="V6" s="7"/>
      <c r="W6" s="5" t="s">
        <v>17</v>
      </c>
      <c r="X6" s="7"/>
      <c r="Y6" s="5" t="s">
        <v>8</v>
      </c>
      <c r="Z6" s="6"/>
      <c r="AA6" s="7"/>
      <c r="AB6" s="14" t="s">
        <v>9</v>
      </c>
      <c r="AC6" s="15"/>
      <c r="AD6" s="16"/>
      <c r="AE6" s="14" t="s">
        <v>18</v>
      </c>
      <c r="AF6" s="17"/>
      <c r="AG6" s="18"/>
      <c r="AH6" s="5" t="s">
        <v>11</v>
      </c>
      <c r="AI6" s="6"/>
      <c r="AJ6" s="7"/>
    </row>
    <row r="7" spans="1:36" ht="17.25" customHeight="1" thickBot="1">
      <c r="A7" s="19"/>
      <c r="B7" s="19" t="s">
        <v>19</v>
      </c>
      <c r="C7" s="20" t="s">
        <v>20</v>
      </c>
      <c r="D7" s="21" t="s">
        <v>21</v>
      </c>
      <c r="E7" s="22" t="s">
        <v>19</v>
      </c>
      <c r="F7" s="22" t="s">
        <v>20</v>
      </c>
      <c r="G7" s="23" t="s">
        <v>21</v>
      </c>
      <c r="H7" s="24" t="s">
        <v>19</v>
      </c>
      <c r="I7" s="19" t="s">
        <v>20</v>
      </c>
      <c r="J7" s="21" t="s">
        <v>21</v>
      </c>
      <c r="K7" s="20" t="s">
        <v>20</v>
      </c>
      <c r="L7" s="25" t="s">
        <v>21</v>
      </c>
      <c r="M7" s="24" t="s">
        <v>20</v>
      </c>
      <c r="N7" s="25" t="s">
        <v>21</v>
      </c>
      <c r="O7" s="26" t="s">
        <v>19</v>
      </c>
      <c r="P7" s="27" t="s">
        <v>20</v>
      </c>
      <c r="Q7" s="28" t="s">
        <v>21</v>
      </c>
      <c r="R7" s="29" t="s">
        <v>19</v>
      </c>
      <c r="S7" s="26" t="s">
        <v>20</v>
      </c>
      <c r="T7" s="30" t="s">
        <v>21</v>
      </c>
      <c r="U7" s="27" t="s">
        <v>20</v>
      </c>
      <c r="V7" s="28" t="s">
        <v>21</v>
      </c>
      <c r="W7" s="31" t="s">
        <v>20</v>
      </c>
      <c r="X7" s="30" t="s">
        <v>21</v>
      </c>
      <c r="Y7" s="26" t="s">
        <v>19</v>
      </c>
      <c r="Z7" s="27" t="s">
        <v>20</v>
      </c>
      <c r="AA7" s="28" t="s">
        <v>21</v>
      </c>
      <c r="AB7" s="26" t="s">
        <v>19</v>
      </c>
      <c r="AC7" s="27" t="s">
        <v>20</v>
      </c>
      <c r="AD7" s="28" t="s">
        <v>21</v>
      </c>
      <c r="AE7" s="26" t="s">
        <v>19</v>
      </c>
      <c r="AF7" s="27" t="s">
        <v>20</v>
      </c>
      <c r="AG7" s="28" t="s">
        <v>21</v>
      </c>
      <c r="AH7" s="26" t="s">
        <v>19</v>
      </c>
      <c r="AI7" s="27" t="s">
        <v>20</v>
      </c>
      <c r="AJ7" s="28" t="s">
        <v>21</v>
      </c>
    </row>
    <row r="8" spans="1:36" ht="17.25" customHeight="1">
      <c r="A8" s="19" t="s">
        <v>22</v>
      </c>
      <c r="B8" s="32">
        <f>C8+D8</f>
        <v>1</v>
      </c>
      <c r="C8" s="32">
        <f>F8+I8+K8+M8+P8+S8+U8+W8+Z8+AC8+AF8+AI8</f>
        <v>0</v>
      </c>
      <c r="D8" s="33">
        <f>G8+J8+L8+N8+Q8+T8+V8+X8+AA8+AD8+AG8+AJ8</f>
        <v>1</v>
      </c>
      <c r="E8" s="32">
        <f>F8+G8</f>
        <v>0</v>
      </c>
      <c r="F8" s="32">
        <v>0</v>
      </c>
      <c r="G8" s="33">
        <v>0</v>
      </c>
      <c r="H8" s="34">
        <f>I8+J8+K8+L8+M8+N8</f>
        <v>0</v>
      </c>
      <c r="I8" s="32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1</v>
      </c>
      <c r="S8" s="32">
        <v>0</v>
      </c>
      <c r="T8" s="42">
        <v>0</v>
      </c>
      <c r="U8" s="35">
        <v>0</v>
      </c>
      <c r="V8" s="33">
        <v>0</v>
      </c>
      <c r="W8" s="37">
        <v>0</v>
      </c>
      <c r="X8" s="36">
        <v>1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17.25" customHeight="1">
      <c r="A9" s="43" t="s">
        <v>23</v>
      </c>
      <c r="B9" s="38">
        <f>C9+D9</f>
        <v>34</v>
      </c>
      <c r="C9" s="39">
        <f aca="true" t="shared" si="0" ref="C9:D27">F9+I9+K9+M9+P9+S9+U9+W9+Z9+AC9+AF9+AI9</f>
        <v>13</v>
      </c>
      <c r="D9" s="44">
        <f t="shared" si="0"/>
        <v>21</v>
      </c>
      <c r="E9" s="45">
        <f>F9+G9</f>
        <v>4</v>
      </c>
      <c r="F9" s="38">
        <v>3</v>
      </c>
      <c r="G9" s="44">
        <v>1</v>
      </c>
      <c r="H9" s="46">
        <f>I9+J9+K9+L9+M9+N9</f>
        <v>7</v>
      </c>
      <c r="I9" s="38">
        <v>2</v>
      </c>
      <c r="J9" s="44">
        <v>1</v>
      </c>
      <c r="K9" s="39">
        <v>0</v>
      </c>
      <c r="L9" s="40">
        <v>1</v>
      </c>
      <c r="M9" s="47">
        <v>1</v>
      </c>
      <c r="N9" s="40">
        <v>2</v>
      </c>
      <c r="O9" s="38">
        <f aca="true" t="shared" si="1" ref="O9:O27">P9+Q9</f>
        <v>2</v>
      </c>
      <c r="P9" s="39">
        <v>0</v>
      </c>
      <c r="Q9" s="40">
        <v>2</v>
      </c>
      <c r="R9" s="41">
        <f>S9+T9+U9+V9+W9+X9</f>
        <v>6</v>
      </c>
      <c r="S9" s="38">
        <v>1</v>
      </c>
      <c r="T9" s="48">
        <v>1</v>
      </c>
      <c r="U9" s="39">
        <v>1</v>
      </c>
      <c r="V9" s="44">
        <v>1</v>
      </c>
      <c r="W9" s="47">
        <v>0</v>
      </c>
      <c r="X9" s="40">
        <v>2</v>
      </c>
      <c r="Y9" s="38">
        <f>Z9+AA9</f>
        <v>1</v>
      </c>
      <c r="Z9" s="39">
        <v>1</v>
      </c>
      <c r="AA9" s="40">
        <v>0</v>
      </c>
      <c r="AB9" s="38">
        <f>AC9+AD9</f>
        <v>8</v>
      </c>
      <c r="AC9" s="39">
        <v>2</v>
      </c>
      <c r="AD9" s="40">
        <v>6</v>
      </c>
      <c r="AE9" s="38">
        <f>AF9+AG9</f>
        <v>3</v>
      </c>
      <c r="AF9" s="39">
        <v>2</v>
      </c>
      <c r="AG9" s="40">
        <v>1</v>
      </c>
      <c r="AH9" s="38">
        <f>AI9+AJ9</f>
        <v>3</v>
      </c>
      <c r="AI9" s="39">
        <v>0</v>
      </c>
      <c r="AJ9" s="40">
        <v>3</v>
      </c>
    </row>
    <row r="10" spans="1:36" ht="17.25" customHeight="1">
      <c r="A10" s="43" t="s">
        <v>24</v>
      </c>
      <c r="B10" s="38">
        <f aca="true" t="shared" si="2" ref="B10:B27">C10+D10</f>
        <v>217</v>
      </c>
      <c r="C10" s="39">
        <f t="shared" si="0"/>
        <v>98</v>
      </c>
      <c r="D10" s="44">
        <f t="shared" si="0"/>
        <v>119</v>
      </c>
      <c r="E10" s="45">
        <f aca="true" t="shared" si="3" ref="E10:E27">F10+G10</f>
        <v>23</v>
      </c>
      <c r="F10" s="38">
        <v>9</v>
      </c>
      <c r="G10" s="44">
        <v>14</v>
      </c>
      <c r="H10" s="46">
        <f aca="true" t="shared" si="4" ref="H10:H27">I10+J10+K10+L10+M10+N10</f>
        <v>45</v>
      </c>
      <c r="I10" s="38">
        <v>10</v>
      </c>
      <c r="J10" s="44">
        <v>4</v>
      </c>
      <c r="K10" s="39">
        <v>10</v>
      </c>
      <c r="L10" s="40">
        <v>13</v>
      </c>
      <c r="M10" s="47">
        <v>5</v>
      </c>
      <c r="N10" s="40">
        <v>3</v>
      </c>
      <c r="O10" s="38">
        <f t="shared" si="1"/>
        <v>21</v>
      </c>
      <c r="P10" s="39">
        <v>7</v>
      </c>
      <c r="Q10" s="40">
        <v>14</v>
      </c>
      <c r="R10" s="41">
        <f aca="true" t="shared" si="5" ref="R10:R27">S10+T10+U10+V10+W10+X10</f>
        <v>37</v>
      </c>
      <c r="S10" s="38">
        <v>3</v>
      </c>
      <c r="T10" s="48">
        <v>11</v>
      </c>
      <c r="U10" s="39">
        <v>4</v>
      </c>
      <c r="V10" s="44">
        <v>4</v>
      </c>
      <c r="W10" s="47">
        <v>6</v>
      </c>
      <c r="X10" s="40">
        <v>9</v>
      </c>
      <c r="Y10" s="38">
        <f aca="true" t="shared" si="6" ref="Y10:Y27">Z10+AA10</f>
        <v>34</v>
      </c>
      <c r="Z10" s="39">
        <v>18</v>
      </c>
      <c r="AA10" s="40">
        <v>16</v>
      </c>
      <c r="AB10" s="38">
        <f aca="true" t="shared" si="7" ref="AB10:AB27">AC10+AD10</f>
        <v>21</v>
      </c>
      <c r="AC10" s="39">
        <v>10</v>
      </c>
      <c r="AD10" s="40">
        <v>11</v>
      </c>
      <c r="AE10" s="38">
        <f aca="true" t="shared" si="8" ref="AE10:AE27">AF10+AG10</f>
        <v>15</v>
      </c>
      <c r="AF10" s="39">
        <v>7</v>
      </c>
      <c r="AG10" s="40">
        <v>8</v>
      </c>
      <c r="AH10" s="38">
        <f aca="true" t="shared" si="9" ref="AH10:AH27">AI10+AJ10</f>
        <v>21</v>
      </c>
      <c r="AI10" s="39">
        <v>9</v>
      </c>
      <c r="AJ10" s="40">
        <v>12</v>
      </c>
    </row>
    <row r="11" spans="1:36" ht="17.25" customHeight="1">
      <c r="A11" s="43" t="s">
        <v>25</v>
      </c>
      <c r="B11" s="38">
        <f t="shared" si="2"/>
        <v>449</v>
      </c>
      <c r="C11" s="39">
        <f t="shared" si="0"/>
        <v>234</v>
      </c>
      <c r="D11" s="44">
        <f t="shared" si="0"/>
        <v>215</v>
      </c>
      <c r="E11" s="45">
        <f t="shared" si="3"/>
        <v>62</v>
      </c>
      <c r="F11" s="38">
        <v>36</v>
      </c>
      <c r="G11" s="44">
        <v>26</v>
      </c>
      <c r="H11" s="46">
        <f t="shared" si="4"/>
        <v>79</v>
      </c>
      <c r="I11" s="38">
        <v>12</v>
      </c>
      <c r="J11" s="44">
        <v>17</v>
      </c>
      <c r="K11" s="39">
        <v>16</v>
      </c>
      <c r="L11" s="40">
        <v>14</v>
      </c>
      <c r="M11" s="47">
        <v>8</v>
      </c>
      <c r="N11" s="40">
        <v>12</v>
      </c>
      <c r="O11" s="38">
        <f t="shared" si="1"/>
        <v>31</v>
      </c>
      <c r="P11" s="39">
        <v>12</v>
      </c>
      <c r="Q11" s="40">
        <v>19</v>
      </c>
      <c r="R11" s="41">
        <f t="shared" si="5"/>
        <v>103</v>
      </c>
      <c r="S11" s="38">
        <v>21</v>
      </c>
      <c r="T11" s="48">
        <v>21</v>
      </c>
      <c r="U11" s="39">
        <v>10</v>
      </c>
      <c r="V11" s="44">
        <v>10</v>
      </c>
      <c r="W11" s="47">
        <v>25</v>
      </c>
      <c r="X11" s="40">
        <v>16</v>
      </c>
      <c r="Y11" s="38">
        <f t="shared" si="6"/>
        <v>52</v>
      </c>
      <c r="Z11" s="39">
        <v>33</v>
      </c>
      <c r="AA11" s="40">
        <v>19</v>
      </c>
      <c r="AB11" s="38">
        <f t="shared" si="7"/>
        <v>44</v>
      </c>
      <c r="AC11" s="39">
        <v>21</v>
      </c>
      <c r="AD11" s="40">
        <v>23</v>
      </c>
      <c r="AE11" s="38">
        <f t="shared" si="8"/>
        <v>32</v>
      </c>
      <c r="AF11" s="39">
        <v>12</v>
      </c>
      <c r="AG11" s="40">
        <v>20</v>
      </c>
      <c r="AH11" s="38">
        <f t="shared" si="9"/>
        <v>46</v>
      </c>
      <c r="AI11" s="39">
        <v>28</v>
      </c>
      <c r="AJ11" s="40">
        <v>18</v>
      </c>
    </row>
    <row r="12" spans="1:36" ht="17.25" customHeight="1">
      <c r="A12" s="43" t="s">
        <v>26</v>
      </c>
      <c r="B12" s="38">
        <f t="shared" si="2"/>
        <v>604</v>
      </c>
      <c r="C12" s="39">
        <f t="shared" si="0"/>
        <v>300</v>
      </c>
      <c r="D12" s="44">
        <f t="shared" si="0"/>
        <v>304</v>
      </c>
      <c r="E12" s="45">
        <f t="shared" si="3"/>
        <v>109</v>
      </c>
      <c r="F12" s="38">
        <v>53</v>
      </c>
      <c r="G12" s="44">
        <v>56</v>
      </c>
      <c r="H12" s="46">
        <f t="shared" si="4"/>
        <v>91</v>
      </c>
      <c r="I12" s="38">
        <v>18</v>
      </c>
      <c r="J12" s="44">
        <v>19</v>
      </c>
      <c r="K12" s="39">
        <v>22</v>
      </c>
      <c r="L12" s="40">
        <v>23</v>
      </c>
      <c r="M12" s="47">
        <v>4</v>
      </c>
      <c r="N12" s="40">
        <v>5</v>
      </c>
      <c r="O12" s="38">
        <f t="shared" si="1"/>
        <v>53</v>
      </c>
      <c r="P12" s="39">
        <v>18</v>
      </c>
      <c r="Q12" s="40">
        <v>35</v>
      </c>
      <c r="R12" s="41">
        <f t="shared" si="5"/>
        <v>126</v>
      </c>
      <c r="S12" s="38">
        <v>22</v>
      </c>
      <c r="T12" s="48">
        <v>22</v>
      </c>
      <c r="U12" s="39">
        <v>16</v>
      </c>
      <c r="V12" s="44">
        <v>6</v>
      </c>
      <c r="W12" s="47">
        <v>29</v>
      </c>
      <c r="X12" s="40">
        <v>31</v>
      </c>
      <c r="Y12" s="38">
        <f t="shared" si="6"/>
        <v>61</v>
      </c>
      <c r="Z12" s="39">
        <v>37</v>
      </c>
      <c r="AA12" s="40">
        <v>24</v>
      </c>
      <c r="AB12" s="38">
        <f t="shared" si="7"/>
        <v>61</v>
      </c>
      <c r="AC12" s="39">
        <v>27</v>
      </c>
      <c r="AD12" s="40">
        <v>34</v>
      </c>
      <c r="AE12" s="38">
        <f t="shared" si="8"/>
        <v>44</v>
      </c>
      <c r="AF12" s="39">
        <v>23</v>
      </c>
      <c r="AG12" s="40">
        <v>21</v>
      </c>
      <c r="AH12" s="38">
        <f t="shared" si="9"/>
        <v>59</v>
      </c>
      <c r="AI12" s="39">
        <v>31</v>
      </c>
      <c r="AJ12" s="40">
        <v>28</v>
      </c>
    </row>
    <row r="13" spans="1:36" ht="17.25" customHeight="1">
      <c r="A13" s="43" t="s">
        <v>27</v>
      </c>
      <c r="B13" s="38">
        <f t="shared" si="2"/>
        <v>761</v>
      </c>
      <c r="C13" s="39">
        <f t="shared" si="0"/>
        <v>374</v>
      </c>
      <c r="D13" s="44">
        <f t="shared" si="0"/>
        <v>387</v>
      </c>
      <c r="E13" s="45">
        <f t="shared" si="3"/>
        <v>116</v>
      </c>
      <c r="F13" s="38">
        <v>66</v>
      </c>
      <c r="G13" s="44">
        <v>50</v>
      </c>
      <c r="H13" s="46">
        <f t="shared" si="4"/>
        <v>115</v>
      </c>
      <c r="I13" s="38">
        <v>20</v>
      </c>
      <c r="J13" s="44">
        <v>30</v>
      </c>
      <c r="K13" s="39">
        <v>23</v>
      </c>
      <c r="L13" s="40">
        <v>30</v>
      </c>
      <c r="M13" s="47">
        <v>5</v>
      </c>
      <c r="N13" s="40">
        <v>7</v>
      </c>
      <c r="O13" s="38">
        <f t="shared" si="1"/>
        <v>73</v>
      </c>
      <c r="P13" s="39">
        <v>31</v>
      </c>
      <c r="Q13" s="40">
        <v>42</v>
      </c>
      <c r="R13" s="41">
        <f t="shared" si="5"/>
        <v>165</v>
      </c>
      <c r="S13" s="38">
        <v>35</v>
      </c>
      <c r="T13" s="48">
        <v>31</v>
      </c>
      <c r="U13" s="39">
        <v>21</v>
      </c>
      <c r="V13" s="44">
        <v>16</v>
      </c>
      <c r="W13" s="47">
        <v>29</v>
      </c>
      <c r="X13" s="40">
        <v>33</v>
      </c>
      <c r="Y13" s="38">
        <f t="shared" si="6"/>
        <v>65</v>
      </c>
      <c r="Z13" s="39">
        <v>48</v>
      </c>
      <c r="AA13" s="40">
        <v>17</v>
      </c>
      <c r="AB13" s="38">
        <f t="shared" si="7"/>
        <v>80</v>
      </c>
      <c r="AC13" s="39">
        <v>35</v>
      </c>
      <c r="AD13" s="40">
        <v>45</v>
      </c>
      <c r="AE13" s="38">
        <f t="shared" si="8"/>
        <v>77</v>
      </c>
      <c r="AF13" s="39">
        <v>26</v>
      </c>
      <c r="AG13" s="40">
        <v>51</v>
      </c>
      <c r="AH13" s="38">
        <f t="shared" si="9"/>
        <v>70</v>
      </c>
      <c r="AI13" s="39">
        <v>35</v>
      </c>
      <c r="AJ13" s="40">
        <v>35</v>
      </c>
    </row>
    <row r="14" spans="1:36" ht="17.25" customHeight="1">
      <c r="A14" s="43" t="s">
        <v>28</v>
      </c>
      <c r="B14" s="38">
        <f t="shared" si="2"/>
        <v>752</v>
      </c>
      <c r="C14" s="39">
        <f t="shared" si="0"/>
        <v>384</v>
      </c>
      <c r="D14" s="44">
        <f t="shared" si="0"/>
        <v>368</v>
      </c>
      <c r="E14" s="45">
        <f t="shared" si="3"/>
        <v>108</v>
      </c>
      <c r="F14" s="38">
        <v>61</v>
      </c>
      <c r="G14" s="44">
        <v>47</v>
      </c>
      <c r="H14" s="46">
        <f t="shared" si="4"/>
        <v>105</v>
      </c>
      <c r="I14" s="38">
        <v>19</v>
      </c>
      <c r="J14" s="44">
        <v>28</v>
      </c>
      <c r="K14" s="39">
        <v>32</v>
      </c>
      <c r="L14" s="40">
        <v>23</v>
      </c>
      <c r="M14" s="47">
        <v>0</v>
      </c>
      <c r="N14" s="40">
        <v>3</v>
      </c>
      <c r="O14" s="38">
        <f t="shared" si="1"/>
        <v>70</v>
      </c>
      <c r="P14" s="39">
        <v>31</v>
      </c>
      <c r="Q14" s="40">
        <v>39</v>
      </c>
      <c r="R14" s="41">
        <f t="shared" si="5"/>
        <v>185</v>
      </c>
      <c r="S14" s="38">
        <v>38</v>
      </c>
      <c r="T14" s="48">
        <v>32</v>
      </c>
      <c r="U14" s="39">
        <v>29</v>
      </c>
      <c r="V14" s="44">
        <v>19</v>
      </c>
      <c r="W14" s="47">
        <v>32</v>
      </c>
      <c r="X14" s="40">
        <v>35</v>
      </c>
      <c r="Y14" s="38">
        <f t="shared" si="6"/>
        <v>68</v>
      </c>
      <c r="Z14" s="39">
        <v>43</v>
      </c>
      <c r="AA14" s="40">
        <v>25</v>
      </c>
      <c r="AB14" s="38">
        <f t="shared" si="7"/>
        <v>87</v>
      </c>
      <c r="AC14" s="39">
        <v>34</v>
      </c>
      <c r="AD14" s="40">
        <v>53</v>
      </c>
      <c r="AE14" s="38">
        <f t="shared" si="8"/>
        <v>55</v>
      </c>
      <c r="AF14" s="39">
        <v>27</v>
      </c>
      <c r="AG14" s="40">
        <v>28</v>
      </c>
      <c r="AH14" s="38">
        <f t="shared" si="9"/>
        <v>74</v>
      </c>
      <c r="AI14" s="39">
        <v>38</v>
      </c>
      <c r="AJ14" s="40">
        <v>36</v>
      </c>
    </row>
    <row r="15" spans="1:36" ht="17.25" customHeight="1">
      <c r="A15" s="43" t="s">
        <v>29</v>
      </c>
      <c r="B15" s="38">
        <f t="shared" si="2"/>
        <v>604</v>
      </c>
      <c r="C15" s="39">
        <f t="shared" si="0"/>
        <v>310</v>
      </c>
      <c r="D15" s="44">
        <f t="shared" si="0"/>
        <v>294</v>
      </c>
      <c r="E15" s="45">
        <f t="shared" si="3"/>
        <v>93</v>
      </c>
      <c r="F15" s="38">
        <v>50</v>
      </c>
      <c r="G15" s="44">
        <v>43</v>
      </c>
      <c r="H15" s="46">
        <f t="shared" si="4"/>
        <v>98</v>
      </c>
      <c r="I15" s="38">
        <v>18</v>
      </c>
      <c r="J15" s="44">
        <v>24</v>
      </c>
      <c r="K15" s="39">
        <v>24</v>
      </c>
      <c r="L15" s="40">
        <v>29</v>
      </c>
      <c r="M15" s="47">
        <v>2</v>
      </c>
      <c r="N15" s="40">
        <v>1</v>
      </c>
      <c r="O15" s="38">
        <f t="shared" si="1"/>
        <v>58</v>
      </c>
      <c r="P15" s="39">
        <v>35</v>
      </c>
      <c r="Q15" s="40">
        <v>23</v>
      </c>
      <c r="R15" s="41">
        <f t="shared" si="5"/>
        <v>133</v>
      </c>
      <c r="S15" s="38">
        <v>14</v>
      </c>
      <c r="T15" s="48">
        <v>23</v>
      </c>
      <c r="U15" s="39">
        <v>24</v>
      </c>
      <c r="V15" s="44">
        <v>15</v>
      </c>
      <c r="W15" s="47">
        <v>36</v>
      </c>
      <c r="X15" s="40">
        <v>21</v>
      </c>
      <c r="Y15" s="38">
        <f t="shared" si="6"/>
        <v>55</v>
      </c>
      <c r="Z15" s="39">
        <v>30</v>
      </c>
      <c r="AA15" s="40">
        <v>25</v>
      </c>
      <c r="AB15" s="38">
        <f t="shared" si="7"/>
        <v>51</v>
      </c>
      <c r="AC15" s="39">
        <v>23</v>
      </c>
      <c r="AD15" s="40">
        <v>28</v>
      </c>
      <c r="AE15" s="38">
        <f t="shared" si="8"/>
        <v>54</v>
      </c>
      <c r="AF15" s="39">
        <v>23</v>
      </c>
      <c r="AG15" s="40">
        <v>31</v>
      </c>
      <c r="AH15" s="38">
        <f t="shared" si="9"/>
        <v>62</v>
      </c>
      <c r="AI15" s="39">
        <v>31</v>
      </c>
      <c r="AJ15" s="40">
        <v>31</v>
      </c>
    </row>
    <row r="16" spans="1:36" ht="17.25" customHeight="1">
      <c r="A16" s="43" t="s">
        <v>30</v>
      </c>
      <c r="B16" s="38">
        <f t="shared" si="2"/>
        <v>424</v>
      </c>
      <c r="C16" s="39">
        <f t="shared" si="0"/>
        <v>244</v>
      </c>
      <c r="D16" s="44">
        <f t="shared" si="0"/>
        <v>180</v>
      </c>
      <c r="E16" s="45">
        <f t="shared" si="3"/>
        <v>64</v>
      </c>
      <c r="F16" s="38">
        <v>38</v>
      </c>
      <c r="G16" s="44">
        <v>26</v>
      </c>
      <c r="H16" s="46">
        <f t="shared" si="4"/>
        <v>47</v>
      </c>
      <c r="I16" s="38">
        <v>8</v>
      </c>
      <c r="J16" s="44">
        <v>14</v>
      </c>
      <c r="K16" s="39">
        <v>12</v>
      </c>
      <c r="L16" s="40">
        <v>12</v>
      </c>
      <c r="M16" s="47">
        <v>1</v>
      </c>
      <c r="N16" s="40">
        <v>0</v>
      </c>
      <c r="O16" s="38">
        <f t="shared" si="1"/>
        <v>46</v>
      </c>
      <c r="P16" s="39">
        <v>20</v>
      </c>
      <c r="Q16" s="40">
        <v>26</v>
      </c>
      <c r="R16" s="41">
        <f t="shared" si="5"/>
        <v>114</v>
      </c>
      <c r="S16" s="38">
        <v>27</v>
      </c>
      <c r="T16" s="48">
        <v>13</v>
      </c>
      <c r="U16" s="39">
        <v>18</v>
      </c>
      <c r="V16" s="44">
        <v>9</v>
      </c>
      <c r="W16" s="47">
        <v>29</v>
      </c>
      <c r="X16" s="40">
        <v>18</v>
      </c>
      <c r="Y16" s="38">
        <f t="shared" si="6"/>
        <v>38</v>
      </c>
      <c r="Z16" s="39">
        <v>30</v>
      </c>
      <c r="AA16" s="40">
        <v>8</v>
      </c>
      <c r="AB16" s="38">
        <f t="shared" si="7"/>
        <v>47</v>
      </c>
      <c r="AC16" s="39">
        <v>23</v>
      </c>
      <c r="AD16" s="40">
        <v>24</v>
      </c>
      <c r="AE16" s="38">
        <f t="shared" si="8"/>
        <v>29</v>
      </c>
      <c r="AF16" s="39">
        <v>17</v>
      </c>
      <c r="AG16" s="40">
        <v>12</v>
      </c>
      <c r="AH16" s="38">
        <f t="shared" si="9"/>
        <v>39</v>
      </c>
      <c r="AI16" s="39">
        <v>21</v>
      </c>
      <c r="AJ16" s="40">
        <v>18</v>
      </c>
    </row>
    <row r="17" spans="1:36" ht="17.25" customHeight="1">
      <c r="A17" s="43" t="s">
        <v>31</v>
      </c>
      <c r="B17" s="38">
        <f t="shared" si="2"/>
        <v>339</v>
      </c>
      <c r="C17" s="39">
        <f t="shared" si="0"/>
        <v>200</v>
      </c>
      <c r="D17" s="44">
        <f t="shared" si="0"/>
        <v>139</v>
      </c>
      <c r="E17" s="45">
        <f t="shared" si="3"/>
        <v>65</v>
      </c>
      <c r="F17" s="38">
        <v>43</v>
      </c>
      <c r="G17" s="44">
        <v>22</v>
      </c>
      <c r="H17" s="46">
        <f t="shared" si="4"/>
        <v>40</v>
      </c>
      <c r="I17" s="38">
        <v>6</v>
      </c>
      <c r="J17" s="44">
        <v>14</v>
      </c>
      <c r="K17" s="39">
        <v>13</v>
      </c>
      <c r="L17" s="40">
        <v>7</v>
      </c>
      <c r="M17" s="47">
        <v>0</v>
      </c>
      <c r="N17" s="40">
        <v>0</v>
      </c>
      <c r="O17" s="38">
        <f t="shared" si="1"/>
        <v>34</v>
      </c>
      <c r="P17" s="39">
        <v>18</v>
      </c>
      <c r="Q17" s="40">
        <v>16</v>
      </c>
      <c r="R17" s="41">
        <f t="shared" si="5"/>
        <v>82</v>
      </c>
      <c r="S17" s="38">
        <v>18</v>
      </c>
      <c r="T17" s="48">
        <v>11</v>
      </c>
      <c r="U17" s="39">
        <v>18</v>
      </c>
      <c r="V17" s="44">
        <v>10</v>
      </c>
      <c r="W17" s="47">
        <v>14</v>
      </c>
      <c r="X17" s="40">
        <v>11</v>
      </c>
      <c r="Y17" s="38">
        <f t="shared" si="6"/>
        <v>24</v>
      </c>
      <c r="Z17" s="39">
        <v>15</v>
      </c>
      <c r="AA17" s="40">
        <v>9</v>
      </c>
      <c r="AB17" s="38">
        <f t="shared" si="7"/>
        <v>27</v>
      </c>
      <c r="AC17" s="39">
        <v>15</v>
      </c>
      <c r="AD17" s="40">
        <v>12</v>
      </c>
      <c r="AE17" s="38">
        <f t="shared" si="8"/>
        <v>29</v>
      </c>
      <c r="AF17" s="39">
        <v>18</v>
      </c>
      <c r="AG17" s="40">
        <v>11</v>
      </c>
      <c r="AH17" s="38">
        <f t="shared" si="9"/>
        <v>38</v>
      </c>
      <c r="AI17" s="39">
        <v>22</v>
      </c>
      <c r="AJ17" s="40">
        <v>16</v>
      </c>
    </row>
    <row r="18" spans="1:36" ht="17.25" customHeight="1">
      <c r="A18" s="43" t="s">
        <v>32</v>
      </c>
      <c r="B18" s="38">
        <f t="shared" si="2"/>
        <v>238</v>
      </c>
      <c r="C18" s="39">
        <f t="shared" si="0"/>
        <v>145</v>
      </c>
      <c r="D18" s="44">
        <f t="shared" si="0"/>
        <v>93</v>
      </c>
      <c r="E18" s="45">
        <f t="shared" si="3"/>
        <v>33</v>
      </c>
      <c r="F18" s="38">
        <v>25</v>
      </c>
      <c r="G18" s="44">
        <v>8</v>
      </c>
      <c r="H18" s="46">
        <f t="shared" si="4"/>
        <v>31</v>
      </c>
      <c r="I18" s="38">
        <v>5</v>
      </c>
      <c r="J18" s="44">
        <v>7</v>
      </c>
      <c r="K18" s="39">
        <v>9</v>
      </c>
      <c r="L18" s="40">
        <v>10</v>
      </c>
      <c r="M18" s="47">
        <v>0</v>
      </c>
      <c r="N18" s="40">
        <v>0</v>
      </c>
      <c r="O18" s="38">
        <f t="shared" si="1"/>
        <v>21</v>
      </c>
      <c r="P18" s="39">
        <v>16</v>
      </c>
      <c r="Q18" s="40">
        <v>5</v>
      </c>
      <c r="R18" s="41">
        <f t="shared" si="5"/>
        <v>59</v>
      </c>
      <c r="S18" s="38">
        <v>15</v>
      </c>
      <c r="T18" s="48">
        <v>5</v>
      </c>
      <c r="U18" s="39">
        <v>13</v>
      </c>
      <c r="V18" s="44">
        <v>5</v>
      </c>
      <c r="W18" s="47">
        <v>14</v>
      </c>
      <c r="X18" s="40">
        <v>7</v>
      </c>
      <c r="Y18" s="38">
        <f t="shared" si="6"/>
        <v>25</v>
      </c>
      <c r="Z18" s="39">
        <v>17</v>
      </c>
      <c r="AA18" s="40">
        <v>8</v>
      </c>
      <c r="AB18" s="38">
        <f t="shared" si="7"/>
        <v>24</v>
      </c>
      <c r="AC18" s="39">
        <v>9</v>
      </c>
      <c r="AD18" s="40">
        <v>15</v>
      </c>
      <c r="AE18" s="38">
        <f t="shared" si="8"/>
        <v>21</v>
      </c>
      <c r="AF18" s="39">
        <v>11</v>
      </c>
      <c r="AG18" s="40">
        <v>10</v>
      </c>
      <c r="AH18" s="38">
        <f t="shared" si="9"/>
        <v>24</v>
      </c>
      <c r="AI18" s="39">
        <v>11</v>
      </c>
      <c r="AJ18" s="40">
        <v>13</v>
      </c>
    </row>
    <row r="19" spans="1:36" ht="17.25" customHeight="1">
      <c r="A19" s="43" t="s">
        <v>33</v>
      </c>
      <c r="B19" s="38">
        <f t="shared" si="2"/>
        <v>162</v>
      </c>
      <c r="C19" s="39">
        <f t="shared" si="0"/>
        <v>90</v>
      </c>
      <c r="D19" s="44">
        <f t="shared" si="0"/>
        <v>72</v>
      </c>
      <c r="E19" s="45">
        <f t="shared" si="3"/>
        <v>25</v>
      </c>
      <c r="F19" s="38">
        <v>15</v>
      </c>
      <c r="G19" s="44">
        <v>10</v>
      </c>
      <c r="H19" s="46">
        <f t="shared" si="4"/>
        <v>18</v>
      </c>
      <c r="I19" s="38">
        <v>2</v>
      </c>
      <c r="J19" s="44">
        <v>7</v>
      </c>
      <c r="K19" s="39">
        <v>6</v>
      </c>
      <c r="L19" s="40">
        <v>3</v>
      </c>
      <c r="M19" s="47">
        <v>0</v>
      </c>
      <c r="N19" s="40">
        <v>0</v>
      </c>
      <c r="O19" s="38">
        <f t="shared" si="1"/>
        <v>21</v>
      </c>
      <c r="P19" s="39">
        <v>9</v>
      </c>
      <c r="Q19" s="40">
        <v>12</v>
      </c>
      <c r="R19" s="41">
        <f t="shared" si="5"/>
        <v>46</v>
      </c>
      <c r="S19" s="38">
        <v>8</v>
      </c>
      <c r="T19" s="48">
        <v>7</v>
      </c>
      <c r="U19" s="39">
        <v>5</v>
      </c>
      <c r="V19" s="44">
        <v>8</v>
      </c>
      <c r="W19" s="47">
        <v>6</v>
      </c>
      <c r="X19" s="40">
        <v>12</v>
      </c>
      <c r="Y19" s="38">
        <f t="shared" si="6"/>
        <v>14</v>
      </c>
      <c r="Z19" s="39">
        <v>10</v>
      </c>
      <c r="AA19" s="40">
        <v>4</v>
      </c>
      <c r="AB19" s="38">
        <f t="shared" si="7"/>
        <v>9</v>
      </c>
      <c r="AC19" s="39">
        <v>7</v>
      </c>
      <c r="AD19" s="40">
        <v>2</v>
      </c>
      <c r="AE19" s="38">
        <f t="shared" si="8"/>
        <v>10</v>
      </c>
      <c r="AF19" s="39">
        <v>6</v>
      </c>
      <c r="AG19" s="40">
        <v>4</v>
      </c>
      <c r="AH19" s="38">
        <f t="shared" si="9"/>
        <v>19</v>
      </c>
      <c r="AI19" s="39">
        <v>16</v>
      </c>
      <c r="AJ19" s="40">
        <v>3</v>
      </c>
    </row>
    <row r="20" spans="1:36" ht="17.25" customHeight="1">
      <c r="A20" s="43" t="s">
        <v>34</v>
      </c>
      <c r="B20" s="38">
        <f t="shared" si="2"/>
        <v>132</v>
      </c>
      <c r="C20" s="39">
        <f t="shared" si="0"/>
        <v>90</v>
      </c>
      <c r="D20" s="44">
        <f t="shared" si="0"/>
        <v>42</v>
      </c>
      <c r="E20" s="45">
        <f t="shared" si="3"/>
        <v>23</v>
      </c>
      <c r="F20" s="38">
        <v>18</v>
      </c>
      <c r="G20" s="44">
        <v>5</v>
      </c>
      <c r="H20" s="46">
        <f t="shared" si="4"/>
        <v>17</v>
      </c>
      <c r="I20" s="38">
        <v>3</v>
      </c>
      <c r="J20" s="44">
        <v>4</v>
      </c>
      <c r="K20" s="39">
        <v>4</v>
      </c>
      <c r="L20" s="40">
        <v>5</v>
      </c>
      <c r="M20" s="47">
        <v>1</v>
      </c>
      <c r="N20" s="40">
        <v>0</v>
      </c>
      <c r="O20" s="38">
        <f t="shared" si="1"/>
        <v>13</v>
      </c>
      <c r="P20" s="39">
        <v>10</v>
      </c>
      <c r="Q20" s="40">
        <v>3</v>
      </c>
      <c r="R20" s="41">
        <f t="shared" si="5"/>
        <v>32</v>
      </c>
      <c r="S20" s="38">
        <v>12</v>
      </c>
      <c r="T20" s="48">
        <v>3</v>
      </c>
      <c r="U20" s="39">
        <v>3</v>
      </c>
      <c r="V20" s="44">
        <v>4</v>
      </c>
      <c r="W20" s="47">
        <v>10</v>
      </c>
      <c r="X20" s="40">
        <v>0</v>
      </c>
      <c r="Y20" s="38">
        <f t="shared" si="6"/>
        <v>13</v>
      </c>
      <c r="Z20" s="39">
        <v>11</v>
      </c>
      <c r="AA20" s="40">
        <v>2</v>
      </c>
      <c r="AB20" s="38">
        <f t="shared" si="7"/>
        <v>12</v>
      </c>
      <c r="AC20" s="39">
        <v>6</v>
      </c>
      <c r="AD20" s="40">
        <v>6</v>
      </c>
      <c r="AE20" s="38">
        <f t="shared" si="8"/>
        <v>12</v>
      </c>
      <c r="AF20" s="39">
        <v>6</v>
      </c>
      <c r="AG20" s="40">
        <v>6</v>
      </c>
      <c r="AH20" s="38">
        <f t="shared" si="9"/>
        <v>10</v>
      </c>
      <c r="AI20" s="39">
        <v>6</v>
      </c>
      <c r="AJ20" s="40">
        <v>4</v>
      </c>
    </row>
    <row r="21" spans="1:36" ht="17.25" customHeight="1">
      <c r="A21" s="43" t="s">
        <v>35</v>
      </c>
      <c r="B21" s="38">
        <f t="shared" si="2"/>
        <v>100</v>
      </c>
      <c r="C21" s="39">
        <f t="shared" si="0"/>
        <v>71</v>
      </c>
      <c r="D21" s="44">
        <f t="shared" si="0"/>
        <v>29</v>
      </c>
      <c r="E21" s="45">
        <f t="shared" si="3"/>
        <v>20</v>
      </c>
      <c r="F21" s="38">
        <v>14</v>
      </c>
      <c r="G21" s="44">
        <v>6</v>
      </c>
      <c r="H21" s="46">
        <f t="shared" si="4"/>
        <v>8</v>
      </c>
      <c r="I21" s="38">
        <v>1</v>
      </c>
      <c r="J21" s="44">
        <v>0</v>
      </c>
      <c r="K21" s="39">
        <v>4</v>
      </c>
      <c r="L21" s="40">
        <v>3</v>
      </c>
      <c r="M21" s="47">
        <v>0</v>
      </c>
      <c r="N21" s="40">
        <v>0</v>
      </c>
      <c r="O21" s="38">
        <f t="shared" si="1"/>
        <v>17</v>
      </c>
      <c r="P21" s="39">
        <v>12</v>
      </c>
      <c r="Q21" s="40">
        <v>5</v>
      </c>
      <c r="R21" s="41">
        <f t="shared" si="5"/>
        <v>17</v>
      </c>
      <c r="S21" s="38">
        <v>6</v>
      </c>
      <c r="T21" s="48">
        <v>0</v>
      </c>
      <c r="U21" s="39">
        <v>1</v>
      </c>
      <c r="V21" s="44">
        <v>4</v>
      </c>
      <c r="W21" s="47">
        <v>3</v>
      </c>
      <c r="X21" s="40">
        <v>3</v>
      </c>
      <c r="Y21" s="38">
        <f t="shared" si="6"/>
        <v>5</v>
      </c>
      <c r="Z21" s="39">
        <v>3</v>
      </c>
      <c r="AA21" s="40">
        <v>2</v>
      </c>
      <c r="AB21" s="38">
        <f t="shared" si="7"/>
        <v>13</v>
      </c>
      <c r="AC21" s="39">
        <v>11</v>
      </c>
      <c r="AD21" s="40">
        <v>2</v>
      </c>
      <c r="AE21" s="38">
        <f t="shared" si="8"/>
        <v>6</v>
      </c>
      <c r="AF21" s="39">
        <v>5</v>
      </c>
      <c r="AG21" s="40">
        <v>1</v>
      </c>
      <c r="AH21" s="38">
        <f t="shared" si="9"/>
        <v>14</v>
      </c>
      <c r="AI21" s="39">
        <v>11</v>
      </c>
      <c r="AJ21" s="40">
        <v>3</v>
      </c>
    </row>
    <row r="22" spans="1:36" ht="17.25" customHeight="1">
      <c r="A22" s="43" t="s">
        <v>36</v>
      </c>
      <c r="B22" s="38">
        <f t="shared" si="2"/>
        <v>52</v>
      </c>
      <c r="C22" s="39">
        <f t="shared" si="0"/>
        <v>44</v>
      </c>
      <c r="D22" s="44">
        <f t="shared" si="0"/>
        <v>8</v>
      </c>
      <c r="E22" s="45">
        <f t="shared" si="3"/>
        <v>8</v>
      </c>
      <c r="F22" s="38">
        <v>6</v>
      </c>
      <c r="G22" s="44">
        <v>2</v>
      </c>
      <c r="H22" s="46">
        <f t="shared" si="4"/>
        <v>5</v>
      </c>
      <c r="I22" s="38">
        <v>0</v>
      </c>
      <c r="J22" s="44">
        <v>3</v>
      </c>
      <c r="K22" s="39">
        <v>2</v>
      </c>
      <c r="L22" s="40">
        <v>0</v>
      </c>
      <c r="M22" s="47">
        <v>0</v>
      </c>
      <c r="N22" s="40">
        <v>0</v>
      </c>
      <c r="O22" s="38">
        <f t="shared" si="1"/>
        <v>6</v>
      </c>
      <c r="P22" s="39">
        <v>6</v>
      </c>
      <c r="Q22" s="40">
        <v>0</v>
      </c>
      <c r="R22" s="41">
        <f t="shared" si="5"/>
        <v>20</v>
      </c>
      <c r="S22" s="38">
        <v>3</v>
      </c>
      <c r="T22" s="48">
        <v>0</v>
      </c>
      <c r="U22" s="39">
        <v>5</v>
      </c>
      <c r="V22" s="44">
        <v>1</v>
      </c>
      <c r="W22" s="47">
        <v>11</v>
      </c>
      <c r="X22" s="40">
        <v>0</v>
      </c>
      <c r="Y22" s="38">
        <f t="shared" si="6"/>
        <v>3</v>
      </c>
      <c r="Z22" s="39">
        <v>1</v>
      </c>
      <c r="AA22" s="40">
        <v>2</v>
      </c>
      <c r="AB22" s="38">
        <f t="shared" si="7"/>
        <v>4</v>
      </c>
      <c r="AC22" s="39">
        <v>4</v>
      </c>
      <c r="AD22" s="40">
        <v>0</v>
      </c>
      <c r="AE22" s="38">
        <f t="shared" si="8"/>
        <v>3</v>
      </c>
      <c r="AF22" s="39">
        <v>3</v>
      </c>
      <c r="AG22" s="40">
        <v>0</v>
      </c>
      <c r="AH22" s="38">
        <f t="shared" si="9"/>
        <v>3</v>
      </c>
      <c r="AI22" s="39">
        <v>3</v>
      </c>
      <c r="AJ22" s="40">
        <v>0</v>
      </c>
    </row>
    <row r="23" spans="1:36" ht="17.25" customHeight="1">
      <c r="A23" s="43" t="s">
        <v>37</v>
      </c>
      <c r="B23" s="38">
        <f t="shared" si="2"/>
        <v>48</v>
      </c>
      <c r="C23" s="39">
        <f t="shared" si="0"/>
        <v>36</v>
      </c>
      <c r="D23" s="44">
        <f t="shared" si="0"/>
        <v>12</v>
      </c>
      <c r="E23" s="45">
        <f t="shared" si="3"/>
        <v>12</v>
      </c>
      <c r="F23" s="38">
        <v>10</v>
      </c>
      <c r="G23" s="44">
        <v>2</v>
      </c>
      <c r="H23" s="46">
        <f t="shared" si="4"/>
        <v>7</v>
      </c>
      <c r="I23" s="38">
        <v>1</v>
      </c>
      <c r="J23" s="44">
        <v>0</v>
      </c>
      <c r="K23" s="39">
        <v>4</v>
      </c>
      <c r="L23" s="40">
        <v>2</v>
      </c>
      <c r="M23" s="47">
        <v>0</v>
      </c>
      <c r="N23" s="40">
        <v>0</v>
      </c>
      <c r="O23" s="38">
        <f t="shared" si="1"/>
        <v>3</v>
      </c>
      <c r="P23" s="39">
        <v>3</v>
      </c>
      <c r="Q23" s="40">
        <v>0</v>
      </c>
      <c r="R23" s="41">
        <f t="shared" si="5"/>
        <v>10</v>
      </c>
      <c r="S23" s="38">
        <v>2</v>
      </c>
      <c r="T23" s="48">
        <v>2</v>
      </c>
      <c r="U23" s="39">
        <v>3</v>
      </c>
      <c r="V23" s="44">
        <v>0</v>
      </c>
      <c r="W23" s="47">
        <v>2</v>
      </c>
      <c r="X23" s="40">
        <v>1</v>
      </c>
      <c r="Y23" s="38">
        <f t="shared" si="6"/>
        <v>4</v>
      </c>
      <c r="Z23" s="39">
        <v>4</v>
      </c>
      <c r="AA23" s="40">
        <v>0</v>
      </c>
      <c r="AB23" s="38">
        <f t="shared" si="7"/>
        <v>6</v>
      </c>
      <c r="AC23" s="39">
        <v>5</v>
      </c>
      <c r="AD23" s="40">
        <v>1</v>
      </c>
      <c r="AE23" s="38">
        <f t="shared" si="8"/>
        <v>4</v>
      </c>
      <c r="AF23" s="39">
        <v>1</v>
      </c>
      <c r="AG23" s="40">
        <v>3</v>
      </c>
      <c r="AH23" s="38">
        <f t="shared" si="9"/>
        <v>2</v>
      </c>
      <c r="AI23" s="39">
        <v>1</v>
      </c>
      <c r="AJ23" s="40">
        <v>1</v>
      </c>
    </row>
    <row r="24" spans="1:36" ht="17.25" customHeight="1">
      <c r="A24" s="43" t="s">
        <v>38</v>
      </c>
      <c r="B24" s="38">
        <f t="shared" si="2"/>
        <v>30</v>
      </c>
      <c r="C24" s="39">
        <f t="shared" si="0"/>
        <v>20</v>
      </c>
      <c r="D24" s="44">
        <f t="shared" si="0"/>
        <v>10</v>
      </c>
      <c r="E24" s="45">
        <f t="shared" si="3"/>
        <v>7</v>
      </c>
      <c r="F24" s="38">
        <v>4</v>
      </c>
      <c r="G24" s="44">
        <v>3</v>
      </c>
      <c r="H24" s="46">
        <f t="shared" si="4"/>
        <v>2</v>
      </c>
      <c r="I24" s="38">
        <v>1</v>
      </c>
      <c r="J24" s="44">
        <v>0</v>
      </c>
      <c r="K24" s="39">
        <v>1</v>
      </c>
      <c r="L24" s="40">
        <v>0</v>
      </c>
      <c r="M24" s="47">
        <v>0</v>
      </c>
      <c r="N24" s="40">
        <v>0</v>
      </c>
      <c r="O24" s="38">
        <f t="shared" si="1"/>
        <v>4</v>
      </c>
      <c r="P24" s="39">
        <v>3</v>
      </c>
      <c r="Q24" s="40">
        <v>1</v>
      </c>
      <c r="R24" s="41">
        <f t="shared" si="5"/>
        <v>4</v>
      </c>
      <c r="S24" s="38">
        <v>1</v>
      </c>
      <c r="T24" s="48">
        <v>0</v>
      </c>
      <c r="U24" s="39">
        <v>0</v>
      </c>
      <c r="V24" s="44">
        <v>1</v>
      </c>
      <c r="W24" s="47">
        <v>2</v>
      </c>
      <c r="X24" s="40">
        <v>0</v>
      </c>
      <c r="Y24" s="38">
        <f t="shared" si="6"/>
        <v>3</v>
      </c>
      <c r="Z24" s="39">
        <v>2</v>
      </c>
      <c r="AA24" s="40">
        <v>1</v>
      </c>
      <c r="AB24" s="38">
        <f t="shared" si="7"/>
        <v>4</v>
      </c>
      <c r="AC24" s="39">
        <v>2</v>
      </c>
      <c r="AD24" s="40">
        <v>2</v>
      </c>
      <c r="AE24" s="38">
        <f t="shared" si="8"/>
        <v>4</v>
      </c>
      <c r="AF24" s="39">
        <v>3</v>
      </c>
      <c r="AG24" s="40">
        <v>1</v>
      </c>
      <c r="AH24" s="38">
        <f t="shared" si="9"/>
        <v>2</v>
      </c>
      <c r="AI24" s="39">
        <v>1</v>
      </c>
      <c r="AJ24" s="40">
        <v>1</v>
      </c>
    </row>
    <row r="25" spans="1:36" ht="17.25" customHeight="1">
      <c r="A25" s="43" t="s">
        <v>39</v>
      </c>
      <c r="B25" s="38">
        <f t="shared" si="2"/>
        <v>22</v>
      </c>
      <c r="C25" s="39">
        <f t="shared" si="0"/>
        <v>15</v>
      </c>
      <c r="D25" s="44">
        <f t="shared" si="0"/>
        <v>7</v>
      </c>
      <c r="E25" s="45">
        <f t="shared" si="3"/>
        <v>2</v>
      </c>
      <c r="F25" s="38">
        <v>1</v>
      </c>
      <c r="G25" s="44">
        <v>1</v>
      </c>
      <c r="H25" s="46">
        <f t="shared" si="4"/>
        <v>3</v>
      </c>
      <c r="I25" s="38">
        <v>0</v>
      </c>
      <c r="J25" s="44">
        <v>0</v>
      </c>
      <c r="K25" s="39">
        <v>2</v>
      </c>
      <c r="L25" s="40">
        <v>1</v>
      </c>
      <c r="M25" s="47">
        <v>0</v>
      </c>
      <c r="N25" s="40">
        <v>0</v>
      </c>
      <c r="O25" s="38">
        <f t="shared" si="1"/>
        <v>2</v>
      </c>
      <c r="P25" s="39">
        <v>1</v>
      </c>
      <c r="Q25" s="40">
        <v>1</v>
      </c>
      <c r="R25" s="41">
        <f t="shared" si="5"/>
        <v>5</v>
      </c>
      <c r="S25" s="38">
        <v>0</v>
      </c>
      <c r="T25" s="48">
        <v>2</v>
      </c>
      <c r="U25" s="39">
        <v>0</v>
      </c>
      <c r="V25" s="44">
        <v>0</v>
      </c>
      <c r="W25" s="47">
        <v>3</v>
      </c>
      <c r="X25" s="40">
        <v>0</v>
      </c>
      <c r="Y25" s="38">
        <f t="shared" si="6"/>
        <v>3</v>
      </c>
      <c r="Z25" s="39">
        <v>3</v>
      </c>
      <c r="AA25" s="40">
        <v>0</v>
      </c>
      <c r="AB25" s="38">
        <f t="shared" si="7"/>
        <v>2</v>
      </c>
      <c r="AC25" s="39">
        <v>2</v>
      </c>
      <c r="AD25" s="40">
        <v>0</v>
      </c>
      <c r="AE25" s="38">
        <f t="shared" si="8"/>
        <v>2</v>
      </c>
      <c r="AF25" s="39">
        <v>2</v>
      </c>
      <c r="AG25" s="40">
        <v>0</v>
      </c>
      <c r="AH25" s="38">
        <f t="shared" si="9"/>
        <v>3</v>
      </c>
      <c r="AI25" s="39">
        <v>1</v>
      </c>
      <c r="AJ25" s="40">
        <v>2</v>
      </c>
    </row>
    <row r="26" spans="1:36" ht="17.25" customHeight="1">
      <c r="A26" s="43" t="s">
        <v>40</v>
      </c>
      <c r="B26" s="38">
        <f t="shared" si="2"/>
        <v>7</v>
      </c>
      <c r="C26" s="39">
        <f t="shared" si="0"/>
        <v>5</v>
      </c>
      <c r="D26" s="44">
        <f t="shared" si="0"/>
        <v>2</v>
      </c>
      <c r="E26" s="45">
        <f t="shared" si="3"/>
        <v>2</v>
      </c>
      <c r="F26" s="38">
        <v>2</v>
      </c>
      <c r="G26" s="44">
        <v>0</v>
      </c>
      <c r="H26" s="46">
        <f>I26+J26+K26+L26+M26+N26</f>
        <v>0</v>
      </c>
      <c r="I26" s="38">
        <v>0</v>
      </c>
      <c r="J26" s="44">
        <v>0</v>
      </c>
      <c r="K26" s="39">
        <v>0</v>
      </c>
      <c r="L26" s="40">
        <v>0</v>
      </c>
      <c r="M26" s="47">
        <v>0</v>
      </c>
      <c r="N26" s="40">
        <v>0</v>
      </c>
      <c r="O26" s="38">
        <f t="shared" si="1"/>
        <v>1</v>
      </c>
      <c r="P26" s="39">
        <v>1</v>
      </c>
      <c r="Q26" s="40">
        <v>0</v>
      </c>
      <c r="R26" s="41">
        <f t="shared" si="5"/>
        <v>1</v>
      </c>
      <c r="S26" s="38">
        <v>0</v>
      </c>
      <c r="T26" s="48">
        <v>0</v>
      </c>
      <c r="U26" s="39">
        <v>1</v>
      </c>
      <c r="V26" s="44">
        <v>0</v>
      </c>
      <c r="W26" s="47">
        <v>0</v>
      </c>
      <c r="X26" s="40">
        <v>0</v>
      </c>
      <c r="Y26" s="38">
        <f t="shared" si="6"/>
        <v>1</v>
      </c>
      <c r="Z26" s="39">
        <v>1</v>
      </c>
      <c r="AA26" s="40">
        <v>0</v>
      </c>
      <c r="AB26" s="38">
        <f t="shared" si="7"/>
        <v>1</v>
      </c>
      <c r="AC26" s="39">
        <v>0</v>
      </c>
      <c r="AD26" s="40">
        <v>1</v>
      </c>
      <c r="AE26" s="38">
        <f t="shared" si="8"/>
        <v>1</v>
      </c>
      <c r="AF26" s="39">
        <v>0</v>
      </c>
      <c r="AG26" s="40">
        <v>1</v>
      </c>
      <c r="AH26" s="38">
        <f t="shared" si="9"/>
        <v>0</v>
      </c>
      <c r="AI26" s="39">
        <v>0</v>
      </c>
      <c r="AJ26" s="40">
        <v>0</v>
      </c>
    </row>
    <row r="27" spans="1:36" ht="17.25" customHeight="1">
      <c r="A27" s="49" t="s">
        <v>41</v>
      </c>
      <c r="B27" s="38">
        <f t="shared" si="2"/>
        <v>31</v>
      </c>
      <c r="C27" s="39">
        <f t="shared" si="0"/>
        <v>24</v>
      </c>
      <c r="D27" s="44">
        <f t="shared" si="0"/>
        <v>7</v>
      </c>
      <c r="E27" s="45">
        <f t="shared" si="3"/>
        <v>9</v>
      </c>
      <c r="F27" s="38">
        <v>8</v>
      </c>
      <c r="G27" s="44">
        <v>1</v>
      </c>
      <c r="H27" s="46">
        <f t="shared" si="4"/>
        <v>2</v>
      </c>
      <c r="I27" s="38">
        <v>1</v>
      </c>
      <c r="J27" s="44">
        <v>0</v>
      </c>
      <c r="K27" s="39">
        <v>0</v>
      </c>
      <c r="L27" s="40">
        <v>1</v>
      </c>
      <c r="M27" s="47">
        <v>0</v>
      </c>
      <c r="N27" s="40">
        <v>0</v>
      </c>
      <c r="O27" s="38">
        <f t="shared" si="1"/>
        <v>0</v>
      </c>
      <c r="P27" s="39">
        <v>0</v>
      </c>
      <c r="Q27" s="40">
        <v>0</v>
      </c>
      <c r="R27" s="45">
        <f t="shared" si="5"/>
        <v>8</v>
      </c>
      <c r="S27" s="38">
        <v>1</v>
      </c>
      <c r="T27" s="48">
        <v>0</v>
      </c>
      <c r="U27" s="39">
        <v>2</v>
      </c>
      <c r="V27" s="44">
        <v>0</v>
      </c>
      <c r="W27" s="47">
        <v>3</v>
      </c>
      <c r="X27" s="40">
        <v>2</v>
      </c>
      <c r="Y27" s="38">
        <f t="shared" si="6"/>
        <v>6</v>
      </c>
      <c r="Z27" s="39">
        <v>4</v>
      </c>
      <c r="AA27" s="40">
        <v>2</v>
      </c>
      <c r="AB27" s="38">
        <f t="shared" si="7"/>
        <v>2</v>
      </c>
      <c r="AC27" s="39">
        <v>2</v>
      </c>
      <c r="AD27" s="40">
        <v>0</v>
      </c>
      <c r="AE27" s="38">
        <f t="shared" si="8"/>
        <v>1</v>
      </c>
      <c r="AF27" s="39">
        <v>1</v>
      </c>
      <c r="AG27" s="40">
        <v>0</v>
      </c>
      <c r="AH27" s="38">
        <f t="shared" si="9"/>
        <v>3</v>
      </c>
      <c r="AI27" s="39">
        <v>2</v>
      </c>
      <c r="AJ27" s="40">
        <v>1</v>
      </c>
    </row>
    <row r="28" spans="1:36" ht="17.25" customHeight="1" thickBot="1">
      <c r="A28" s="50"/>
      <c r="B28" s="51"/>
      <c r="C28" s="51"/>
      <c r="D28" s="52"/>
      <c r="E28" s="53"/>
      <c r="F28" s="54"/>
      <c r="G28" s="52"/>
      <c r="H28" s="55"/>
      <c r="I28" s="54"/>
      <c r="J28" s="52"/>
      <c r="K28" s="56"/>
      <c r="L28" s="54"/>
      <c r="M28" s="56"/>
      <c r="N28" s="52"/>
      <c r="O28" s="54"/>
      <c r="P28" s="56"/>
      <c r="Q28" s="52"/>
      <c r="R28" s="54"/>
      <c r="S28" s="56"/>
      <c r="T28" s="52"/>
      <c r="U28" s="54"/>
      <c r="V28" s="52"/>
      <c r="W28" s="56"/>
      <c r="X28" s="54"/>
      <c r="Y28" s="51"/>
      <c r="Z28" s="56"/>
      <c r="AA28" s="52"/>
      <c r="AB28" s="54"/>
      <c r="AC28" s="56"/>
      <c r="AD28" s="52"/>
      <c r="AE28" s="54"/>
      <c r="AF28" s="56"/>
      <c r="AG28" s="52"/>
      <c r="AH28" s="54"/>
      <c r="AI28" s="56"/>
      <c r="AJ28" s="52"/>
    </row>
    <row r="29" spans="1:36" ht="17.25" customHeight="1" thickBot="1">
      <c r="A29" s="80" t="s">
        <v>42</v>
      </c>
      <c r="B29" s="80">
        <f>C29+D29</f>
        <v>5007</v>
      </c>
      <c r="C29" s="80">
        <f aca="true" t="shared" si="10" ref="C29:AJ29">SUM(C8:C27)</f>
        <v>2697</v>
      </c>
      <c r="D29" s="115">
        <f t="shared" si="10"/>
        <v>2310</v>
      </c>
      <c r="E29" s="80">
        <f t="shared" si="10"/>
        <v>785</v>
      </c>
      <c r="F29" s="116">
        <f t="shared" si="10"/>
        <v>462</v>
      </c>
      <c r="G29" s="117">
        <f t="shared" si="10"/>
        <v>323</v>
      </c>
      <c r="H29" s="80">
        <f t="shared" si="10"/>
        <v>720</v>
      </c>
      <c r="I29" s="80">
        <f t="shared" si="10"/>
        <v>127</v>
      </c>
      <c r="J29" s="115">
        <f t="shared" si="10"/>
        <v>172</v>
      </c>
      <c r="K29" s="116">
        <f t="shared" si="10"/>
        <v>184</v>
      </c>
      <c r="L29" s="117">
        <f t="shared" si="10"/>
        <v>177</v>
      </c>
      <c r="M29" s="80">
        <f t="shared" si="10"/>
        <v>27</v>
      </c>
      <c r="N29" s="81">
        <f t="shared" si="10"/>
        <v>33</v>
      </c>
      <c r="O29" s="80">
        <f t="shared" si="10"/>
        <v>476</v>
      </c>
      <c r="P29" s="80">
        <f t="shared" si="10"/>
        <v>233</v>
      </c>
      <c r="Q29" s="115">
        <f t="shared" si="10"/>
        <v>243</v>
      </c>
      <c r="R29" s="80">
        <f t="shared" si="10"/>
        <v>1154</v>
      </c>
      <c r="S29" s="116">
        <f t="shared" si="10"/>
        <v>227</v>
      </c>
      <c r="T29" s="117">
        <f t="shared" si="10"/>
        <v>184</v>
      </c>
      <c r="U29" s="80">
        <f t="shared" si="10"/>
        <v>174</v>
      </c>
      <c r="V29" s="115">
        <f t="shared" si="10"/>
        <v>113</v>
      </c>
      <c r="W29" s="116">
        <f t="shared" si="10"/>
        <v>254</v>
      </c>
      <c r="X29" s="117">
        <f t="shared" si="10"/>
        <v>202</v>
      </c>
      <c r="Y29" s="80">
        <f t="shared" si="10"/>
        <v>475</v>
      </c>
      <c r="Z29" s="80">
        <f t="shared" si="10"/>
        <v>311</v>
      </c>
      <c r="AA29" s="115">
        <f t="shared" si="10"/>
        <v>164</v>
      </c>
      <c r="AB29" s="80">
        <f t="shared" si="10"/>
        <v>503</v>
      </c>
      <c r="AC29" s="116">
        <f t="shared" si="10"/>
        <v>238</v>
      </c>
      <c r="AD29" s="115">
        <f t="shared" si="10"/>
        <v>265</v>
      </c>
      <c r="AE29" s="80">
        <f t="shared" si="10"/>
        <v>402</v>
      </c>
      <c r="AF29" s="116">
        <f t="shared" si="10"/>
        <v>193</v>
      </c>
      <c r="AG29" s="117">
        <f t="shared" si="10"/>
        <v>209</v>
      </c>
      <c r="AH29" s="80">
        <f t="shared" si="10"/>
        <v>492</v>
      </c>
      <c r="AI29" s="80">
        <f t="shared" si="10"/>
        <v>267</v>
      </c>
      <c r="AJ29" s="81">
        <f t="shared" si="10"/>
        <v>225</v>
      </c>
    </row>
    <row r="30" spans="1:36" ht="15">
      <c r="A30" s="57" t="s">
        <v>43</v>
      </c>
      <c r="B30" s="58"/>
      <c r="C30" s="58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15">
      <c r="A31" s="57" t="s">
        <v>50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</row>
  </sheetData>
  <sheetProtection/>
  <mergeCells count="21"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1"/>
  <sheetViews>
    <sheetView zoomScalePageLayoutView="0" workbookViewId="0" topLeftCell="A1">
      <selection activeCell="T34" sqref="T34"/>
    </sheetView>
  </sheetViews>
  <sheetFormatPr defaultColWidth="11.421875" defaultRowHeight="15"/>
  <cols>
    <col min="1" max="1" width="14.7109375" style="0" customWidth="1"/>
    <col min="2" max="8" width="4.421875" style="0" customWidth="1"/>
    <col min="9" max="14" width="5.00390625" style="0" customWidth="1"/>
    <col min="15" max="27" width="4.421875" style="0" customWidth="1"/>
    <col min="28" max="30" width="5.574218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47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17.25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44</v>
      </c>
      <c r="T6" s="7"/>
      <c r="U6" s="5" t="s">
        <v>16</v>
      </c>
      <c r="V6" s="7"/>
      <c r="W6" s="5" t="s">
        <v>17</v>
      </c>
      <c r="X6" s="7"/>
      <c r="Y6" s="5" t="s">
        <v>8</v>
      </c>
      <c r="Z6" s="6"/>
      <c r="AA6" s="7"/>
      <c r="AB6" s="14" t="s">
        <v>9</v>
      </c>
      <c r="AC6" s="15"/>
      <c r="AD6" s="16"/>
      <c r="AE6" s="14" t="s">
        <v>18</v>
      </c>
      <c r="AF6" s="17"/>
      <c r="AG6" s="18"/>
      <c r="AH6" s="5" t="s">
        <v>11</v>
      </c>
      <c r="AI6" s="6"/>
      <c r="AJ6" s="7"/>
    </row>
    <row r="7" spans="1:36" ht="17.25" customHeight="1" thickBot="1">
      <c r="A7" s="19"/>
      <c r="B7" s="19" t="s">
        <v>19</v>
      </c>
      <c r="C7" s="20" t="s">
        <v>20</v>
      </c>
      <c r="D7" s="21" t="s">
        <v>21</v>
      </c>
      <c r="E7" s="22" t="s">
        <v>19</v>
      </c>
      <c r="F7" s="22" t="s">
        <v>20</v>
      </c>
      <c r="G7" s="23" t="s">
        <v>21</v>
      </c>
      <c r="H7" s="24" t="s">
        <v>19</v>
      </c>
      <c r="I7" s="19" t="s">
        <v>20</v>
      </c>
      <c r="J7" s="21" t="s">
        <v>21</v>
      </c>
      <c r="K7" s="20" t="s">
        <v>20</v>
      </c>
      <c r="L7" s="25" t="s">
        <v>21</v>
      </c>
      <c r="M7" s="24" t="s">
        <v>20</v>
      </c>
      <c r="N7" s="25" t="s">
        <v>21</v>
      </c>
      <c r="O7" s="26" t="s">
        <v>19</v>
      </c>
      <c r="P7" s="27" t="s">
        <v>20</v>
      </c>
      <c r="Q7" s="28" t="s">
        <v>21</v>
      </c>
      <c r="R7" s="29" t="s">
        <v>19</v>
      </c>
      <c r="S7" s="26" t="s">
        <v>20</v>
      </c>
      <c r="T7" s="30" t="s">
        <v>21</v>
      </c>
      <c r="U7" s="27" t="s">
        <v>20</v>
      </c>
      <c r="V7" s="28" t="s">
        <v>21</v>
      </c>
      <c r="W7" s="31" t="s">
        <v>20</v>
      </c>
      <c r="X7" s="30" t="s">
        <v>21</v>
      </c>
      <c r="Y7" s="26" t="s">
        <v>19</v>
      </c>
      <c r="Z7" s="27" t="s">
        <v>20</v>
      </c>
      <c r="AA7" s="28" t="s">
        <v>21</v>
      </c>
      <c r="AB7" s="26" t="s">
        <v>19</v>
      </c>
      <c r="AC7" s="27" t="s">
        <v>20</v>
      </c>
      <c r="AD7" s="28" t="s">
        <v>21</v>
      </c>
      <c r="AE7" s="26" t="s">
        <v>19</v>
      </c>
      <c r="AF7" s="27" t="s">
        <v>20</v>
      </c>
      <c r="AG7" s="28" t="s">
        <v>21</v>
      </c>
      <c r="AH7" s="26" t="s">
        <v>19</v>
      </c>
      <c r="AI7" s="27" t="s">
        <v>20</v>
      </c>
      <c r="AJ7" s="28" t="s">
        <v>21</v>
      </c>
    </row>
    <row r="8" spans="1:36" ht="17.25" customHeight="1">
      <c r="A8" s="19" t="s">
        <v>22</v>
      </c>
      <c r="B8" s="19">
        <f>C8+D8</f>
        <v>3</v>
      </c>
      <c r="C8" s="19">
        <f>F8+I8+K8+M8+P8+S8+U8+W8+Z8+AC8+AF8+AI8</f>
        <v>2</v>
      </c>
      <c r="D8" s="21">
        <f>G8+J8+L8+N8+Q8+T8+V8+X8+AA8+AD8+AG8+AJ8</f>
        <v>1</v>
      </c>
      <c r="E8" s="19">
        <f>F8+G8</f>
        <v>0</v>
      </c>
      <c r="F8" s="32">
        <v>0</v>
      </c>
      <c r="G8" s="33">
        <v>0</v>
      </c>
      <c r="H8" s="24">
        <f>I8+J8+K8+L8+M8+N8</f>
        <v>2</v>
      </c>
      <c r="I8" s="32">
        <v>0</v>
      </c>
      <c r="J8" s="33">
        <v>0</v>
      </c>
      <c r="K8" s="35">
        <v>0</v>
      </c>
      <c r="L8" s="36">
        <v>1</v>
      </c>
      <c r="M8" s="37">
        <v>1</v>
      </c>
      <c r="N8" s="36">
        <v>0</v>
      </c>
      <c r="O8" s="43">
        <f>P8+Q8</f>
        <v>0</v>
      </c>
      <c r="P8" s="39">
        <v>0</v>
      </c>
      <c r="Q8" s="40">
        <v>0</v>
      </c>
      <c r="R8" s="119">
        <f>S8+T8+U8+V8+W8+X8</f>
        <v>1</v>
      </c>
      <c r="S8" s="32">
        <v>0</v>
      </c>
      <c r="T8" s="42">
        <v>0</v>
      </c>
      <c r="U8" s="35">
        <v>1</v>
      </c>
      <c r="V8" s="33">
        <v>0</v>
      </c>
      <c r="W8" s="37">
        <v>0</v>
      </c>
      <c r="X8" s="120">
        <v>0</v>
      </c>
      <c r="Y8" s="43">
        <f>Z8+AA8</f>
        <v>0</v>
      </c>
      <c r="Z8" s="35">
        <v>0</v>
      </c>
      <c r="AA8" s="40">
        <v>0</v>
      </c>
      <c r="AB8" s="43">
        <f>AC8+AD8</f>
        <v>0</v>
      </c>
      <c r="AC8" s="39">
        <v>0</v>
      </c>
      <c r="AD8" s="40">
        <v>0</v>
      </c>
      <c r="AE8" s="43">
        <f>AF8+AG8</f>
        <v>0</v>
      </c>
      <c r="AF8" s="39">
        <v>0</v>
      </c>
      <c r="AG8" s="40">
        <v>0</v>
      </c>
      <c r="AH8" s="43">
        <f>AI8+AJ8</f>
        <v>0</v>
      </c>
      <c r="AI8" s="35">
        <v>0</v>
      </c>
      <c r="AJ8" s="40">
        <v>0</v>
      </c>
    </row>
    <row r="9" spans="1:36" ht="17.25" customHeight="1">
      <c r="A9" s="43" t="s">
        <v>23</v>
      </c>
      <c r="B9" s="43">
        <f>C9+D9</f>
        <v>51</v>
      </c>
      <c r="C9" s="121">
        <f aca="true" t="shared" si="0" ref="C9:D27">F9+I9+K9+M9+P9+S9+U9+W9+Z9+AC9+AF9+AI9</f>
        <v>24</v>
      </c>
      <c r="D9" s="122">
        <f t="shared" si="0"/>
        <v>27</v>
      </c>
      <c r="E9" s="123">
        <f>F9+G9</f>
        <v>4</v>
      </c>
      <c r="F9" s="38">
        <v>3</v>
      </c>
      <c r="G9" s="44">
        <v>1</v>
      </c>
      <c r="H9" s="124">
        <f>I9+J9+K9+L9+M9+N9</f>
        <v>10</v>
      </c>
      <c r="I9" s="38">
        <v>1</v>
      </c>
      <c r="J9" s="44">
        <v>1</v>
      </c>
      <c r="K9" s="39">
        <v>1</v>
      </c>
      <c r="L9" s="40">
        <v>4</v>
      </c>
      <c r="M9" s="47">
        <v>2</v>
      </c>
      <c r="N9" s="40">
        <v>1</v>
      </c>
      <c r="O9" s="43">
        <f aca="true" t="shared" si="1" ref="O9:O27">P9+Q9</f>
        <v>7</v>
      </c>
      <c r="P9" s="39">
        <v>3</v>
      </c>
      <c r="Q9" s="40">
        <v>4</v>
      </c>
      <c r="R9" s="119">
        <f>S9+T9+U9+V9+W9+X9</f>
        <v>12</v>
      </c>
      <c r="S9" s="38">
        <v>4</v>
      </c>
      <c r="T9" s="48">
        <v>1</v>
      </c>
      <c r="U9" s="39">
        <v>1</v>
      </c>
      <c r="V9" s="44">
        <v>0</v>
      </c>
      <c r="W9" s="47">
        <v>1</v>
      </c>
      <c r="X9" s="40">
        <v>5</v>
      </c>
      <c r="Y9" s="43">
        <f>Z9+AA9</f>
        <v>4</v>
      </c>
      <c r="Z9" s="39">
        <v>3</v>
      </c>
      <c r="AA9" s="40">
        <v>1</v>
      </c>
      <c r="AB9" s="43">
        <f>AC9+AD9</f>
        <v>7</v>
      </c>
      <c r="AC9" s="39">
        <v>3</v>
      </c>
      <c r="AD9" s="40">
        <v>4</v>
      </c>
      <c r="AE9" s="43">
        <f>AF9+AG9</f>
        <v>2</v>
      </c>
      <c r="AF9" s="39">
        <v>1</v>
      </c>
      <c r="AG9" s="40">
        <v>1</v>
      </c>
      <c r="AH9" s="43">
        <f>AI9+AJ9</f>
        <v>5</v>
      </c>
      <c r="AI9" s="39">
        <v>1</v>
      </c>
      <c r="AJ9" s="40">
        <v>4</v>
      </c>
    </row>
    <row r="10" spans="1:36" ht="17.25" customHeight="1">
      <c r="A10" s="43" t="s">
        <v>24</v>
      </c>
      <c r="B10" s="43">
        <f aca="true" t="shared" si="2" ref="B10:B27">C10+D10</f>
        <v>219</v>
      </c>
      <c r="C10" s="121">
        <f t="shared" si="0"/>
        <v>101</v>
      </c>
      <c r="D10" s="122">
        <f t="shared" si="0"/>
        <v>118</v>
      </c>
      <c r="E10" s="123">
        <f aca="true" t="shared" si="3" ref="E10:E27">F10+G10</f>
        <v>31</v>
      </c>
      <c r="F10" s="38">
        <v>14</v>
      </c>
      <c r="G10" s="44">
        <v>17</v>
      </c>
      <c r="H10" s="124">
        <f aca="true" t="shared" si="4" ref="H10:H27">I10+J10+K10+L10+M10+N10</f>
        <v>50</v>
      </c>
      <c r="I10" s="38">
        <v>13</v>
      </c>
      <c r="J10" s="44">
        <v>8</v>
      </c>
      <c r="K10" s="39">
        <v>4</v>
      </c>
      <c r="L10" s="40">
        <v>11</v>
      </c>
      <c r="M10" s="47">
        <v>6</v>
      </c>
      <c r="N10" s="40">
        <v>8</v>
      </c>
      <c r="O10" s="43">
        <f t="shared" si="1"/>
        <v>10</v>
      </c>
      <c r="P10" s="39">
        <v>4</v>
      </c>
      <c r="Q10" s="40">
        <v>6</v>
      </c>
      <c r="R10" s="119">
        <f aca="true" t="shared" si="5" ref="R10:R27">S10+T10+U10+V10+W10+X10</f>
        <v>40</v>
      </c>
      <c r="S10" s="38">
        <v>7</v>
      </c>
      <c r="T10" s="48">
        <v>7</v>
      </c>
      <c r="U10" s="39">
        <v>7</v>
      </c>
      <c r="V10" s="44">
        <v>3</v>
      </c>
      <c r="W10" s="47">
        <v>3</v>
      </c>
      <c r="X10" s="40">
        <v>13</v>
      </c>
      <c r="Y10" s="43">
        <f aca="true" t="shared" si="6" ref="Y10:Y27">Z10+AA10</f>
        <v>26</v>
      </c>
      <c r="Z10" s="39">
        <v>14</v>
      </c>
      <c r="AA10" s="40">
        <v>12</v>
      </c>
      <c r="AB10" s="43">
        <f aca="true" t="shared" si="7" ref="AB10:AB27">AC10+AD10</f>
        <v>27</v>
      </c>
      <c r="AC10" s="39">
        <v>15</v>
      </c>
      <c r="AD10" s="40">
        <v>12</v>
      </c>
      <c r="AE10" s="43">
        <f aca="true" t="shared" si="8" ref="AE10:AE27">AF10+AG10</f>
        <v>15</v>
      </c>
      <c r="AF10" s="39">
        <v>6</v>
      </c>
      <c r="AG10" s="40">
        <v>9</v>
      </c>
      <c r="AH10" s="43">
        <f aca="true" t="shared" si="9" ref="AH10:AH27">AI10+AJ10</f>
        <v>20</v>
      </c>
      <c r="AI10" s="39">
        <v>8</v>
      </c>
      <c r="AJ10" s="40">
        <v>12</v>
      </c>
    </row>
    <row r="11" spans="1:36" ht="17.25" customHeight="1">
      <c r="A11" s="43" t="s">
        <v>25</v>
      </c>
      <c r="B11" s="43">
        <f t="shared" si="2"/>
        <v>466</v>
      </c>
      <c r="C11" s="121">
        <f t="shared" si="0"/>
        <v>210</v>
      </c>
      <c r="D11" s="122">
        <f t="shared" si="0"/>
        <v>256</v>
      </c>
      <c r="E11" s="123">
        <f t="shared" si="3"/>
        <v>59</v>
      </c>
      <c r="F11" s="38">
        <v>29</v>
      </c>
      <c r="G11" s="44">
        <v>30</v>
      </c>
      <c r="H11" s="124">
        <f t="shared" si="4"/>
        <v>80</v>
      </c>
      <c r="I11" s="38">
        <v>12</v>
      </c>
      <c r="J11" s="44">
        <v>18</v>
      </c>
      <c r="K11" s="39">
        <v>15</v>
      </c>
      <c r="L11" s="40">
        <v>19</v>
      </c>
      <c r="M11" s="47">
        <v>9</v>
      </c>
      <c r="N11" s="40">
        <v>7</v>
      </c>
      <c r="O11" s="43">
        <f t="shared" si="1"/>
        <v>42</v>
      </c>
      <c r="P11" s="39">
        <v>15</v>
      </c>
      <c r="Q11" s="40">
        <v>27</v>
      </c>
      <c r="R11" s="119">
        <f t="shared" si="5"/>
        <v>96</v>
      </c>
      <c r="S11" s="38">
        <v>15</v>
      </c>
      <c r="T11" s="48">
        <v>20</v>
      </c>
      <c r="U11" s="39">
        <v>9</v>
      </c>
      <c r="V11" s="44">
        <v>13</v>
      </c>
      <c r="W11" s="47">
        <v>18</v>
      </c>
      <c r="X11" s="40">
        <v>21</v>
      </c>
      <c r="Y11" s="43">
        <f t="shared" si="6"/>
        <v>66</v>
      </c>
      <c r="Z11" s="39">
        <v>36</v>
      </c>
      <c r="AA11" s="40">
        <v>30</v>
      </c>
      <c r="AB11" s="43">
        <f t="shared" si="7"/>
        <v>49</v>
      </c>
      <c r="AC11" s="39">
        <v>20</v>
      </c>
      <c r="AD11" s="40">
        <v>29</v>
      </c>
      <c r="AE11" s="43">
        <f t="shared" si="8"/>
        <v>34</v>
      </c>
      <c r="AF11" s="39">
        <v>13</v>
      </c>
      <c r="AG11" s="40">
        <v>21</v>
      </c>
      <c r="AH11" s="43">
        <f t="shared" si="9"/>
        <v>40</v>
      </c>
      <c r="AI11" s="39">
        <v>19</v>
      </c>
      <c r="AJ11" s="40">
        <v>21</v>
      </c>
    </row>
    <row r="12" spans="1:36" ht="17.25" customHeight="1">
      <c r="A12" s="43" t="s">
        <v>26</v>
      </c>
      <c r="B12" s="43">
        <f t="shared" si="2"/>
        <v>600</v>
      </c>
      <c r="C12" s="121">
        <f t="shared" si="0"/>
        <v>310</v>
      </c>
      <c r="D12" s="122">
        <f t="shared" si="0"/>
        <v>290</v>
      </c>
      <c r="E12" s="123">
        <f t="shared" si="3"/>
        <v>107</v>
      </c>
      <c r="F12" s="38">
        <v>58</v>
      </c>
      <c r="G12" s="44">
        <v>49</v>
      </c>
      <c r="H12" s="124">
        <f t="shared" si="4"/>
        <v>84</v>
      </c>
      <c r="I12" s="38">
        <v>17</v>
      </c>
      <c r="J12" s="44">
        <v>14</v>
      </c>
      <c r="K12" s="39">
        <v>18</v>
      </c>
      <c r="L12" s="40">
        <v>19</v>
      </c>
      <c r="M12" s="47">
        <v>7</v>
      </c>
      <c r="N12" s="40">
        <v>9</v>
      </c>
      <c r="O12" s="43">
        <f t="shared" si="1"/>
        <v>40</v>
      </c>
      <c r="P12" s="39">
        <v>13</v>
      </c>
      <c r="Q12" s="40">
        <v>27</v>
      </c>
      <c r="R12" s="119">
        <f t="shared" si="5"/>
        <v>140</v>
      </c>
      <c r="S12" s="38">
        <v>26</v>
      </c>
      <c r="T12" s="48">
        <v>29</v>
      </c>
      <c r="U12" s="39">
        <v>15</v>
      </c>
      <c r="V12" s="44">
        <v>10</v>
      </c>
      <c r="W12" s="47">
        <v>32</v>
      </c>
      <c r="X12" s="40">
        <v>28</v>
      </c>
      <c r="Y12" s="43">
        <f t="shared" si="6"/>
        <v>63</v>
      </c>
      <c r="Z12" s="39">
        <v>46</v>
      </c>
      <c r="AA12" s="40">
        <v>17</v>
      </c>
      <c r="AB12" s="43">
        <f t="shared" si="7"/>
        <v>60</v>
      </c>
      <c r="AC12" s="39">
        <v>27</v>
      </c>
      <c r="AD12" s="40">
        <v>33</v>
      </c>
      <c r="AE12" s="43">
        <f t="shared" si="8"/>
        <v>46</v>
      </c>
      <c r="AF12" s="39">
        <v>19</v>
      </c>
      <c r="AG12" s="40">
        <v>27</v>
      </c>
      <c r="AH12" s="43">
        <f t="shared" si="9"/>
        <v>60</v>
      </c>
      <c r="AI12" s="39">
        <v>32</v>
      </c>
      <c r="AJ12" s="40">
        <v>28</v>
      </c>
    </row>
    <row r="13" spans="1:36" ht="17.25" customHeight="1">
      <c r="A13" s="43" t="s">
        <v>27</v>
      </c>
      <c r="B13" s="43">
        <f t="shared" si="2"/>
        <v>710</v>
      </c>
      <c r="C13" s="121">
        <f t="shared" si="0"/>
        <v>363</v>
      </c>
      <c r="D13" s="122">
        <f t="shared" si="0"/>
        <v>347</v>
      </c>
      <c r="E13" s="123">
        <f t="shared" si="3"/>
        <v>122</v>
      </c>
      <c r="F13" s="38">
        <v>69</v>
      </c>
      <c r="G13" s="44">
        <v>53</v>
      </c>
      <c r="H13" s="124">
        <f t="shared" si="4"/>
        <v>112</v>
      </c>
      <c r="I13" s="38">
        <v>20</v>
      </c>
      <c r="J13" s="44">
        <v>25</v>
      </c>
      <c r="K13" s="39">
        <v>30</v>
      </c>
      <c r="L13" s="40">
        <v>22</v>
      </c>
      <c r="M13" s="47">
        <v>7</v>
      </c>
      <c r="N13" s="40">
        <v>8</v>
      </c>
      <c r="O13" s="43">
        <f t="shared" si="1"/>
        <v>62</v>
      </c>
      <c r="P13" s="39">
        <v>23</v>
      </c>
      <c r="Q13" s="40">
        <v>39</v>
      </c>
      <c r="R13" s="119">
        <f t="shared" si="5"/>
        <v>154</v>
      </c>
      <c r="S13" s="38">
        <v>27</v>
      </c>
      <c r="T13" s="48">
        <v>28</v>
      </c>
      <c r="U13" s="39">
        <v>20</v>
      </c>
      <c r="V13" s="44">
        <v>16</v>
      </c>
      <c r="W13" s="47">
        <v>32</v>
      </c>
      <c r="X13" s="40">
        <v>31</v>
      </c>
      <c r="Y13" s="43">
        <f t="shared" si="6"/>
        <v>65</v>
      </c>
      <c r="Z13" s="39">
        <v>37</v>
      </c>
      <c r="AA13" s="40">
        <v>28</v>
      </c>
      <c r="AB13" s="43">
        <f t="shared" si="7"/>
        <v>61</v>
      </c>
      <c r="AC13" s="39">
        <v>25</v>
      </c>
      <c r="AD13" s="40">
        <v>36</v>
      </c>
      <c r="AE13" s="43">
        <f t="shared" si="8"/>
        <v>66</v>
      </c>
      <c r="AF13" s="39">
        <v>33</v>
      </c>
      <c r="AG13" s="40">
        <v>33</v>
      </c>
      <c r="AH13" s="43">
        <f t="shared" si="9"/>
        <v>68</v>
      </c>
      <c r="AI13" s="39">
        <v>40</v>
      </c>
      <c r="AJ13" s="40">
        <v>28</v>
      </c>
    </row>
    <row r="14" spans="1:36" ht="17.25" customHeight="1">
      <c r="A14" s="43" t="s">
        <v>28</v>
      </c>
      <c r="B14" s="43">
        <f t="shared" si="2"/>
        <v>777</v>
      </c>
      <c r="C14" s="121">
        <f t="shared" si="0"/>
        <v>394</v>
      </c>
      <c r="D14" s="122">
        <f t="shared" si="0"/>
        <v>383</v>
      </c>
      <c r="E14" s="123">
        <f t="shared" si="3"/>
        <v>115</v>
      </c>
      <c r="F14" s="38">
        <v>61</v>
      </c>
      <c r="G14" s="44">
        <v>54</v>
      </c>
      <c r="H14" s="124">
        <f t="shared" si="4"/>
        <v>111</v>
      </c>
      <c r="I14" s="38">
        <v>20</v>
      </c>
      <c r="J14" s="44">
        <v>28</v>
      </c>
      <c r="K14" s="39">
        <v>30</v>
      </c>
      <c r="L14" s="40">
        <v>27</v>
      </c>
      <c r="M14" s="47">
        <v>4</v>
      </c>
      <c r="N14" s="40">
        <v>2</v>
      </c>
      <c r="O14" s="43">
        <f t="shared" si="1"/>
        <v>73</v>
      </c>
      <c r="P14" s="39">
        <v>35</v>
      </c>
      <c r="Q14" s="40">
        <v>38</v>
      </c>
      <c r="R14" s="119">
        <f t="shared" si="5"/>
        <v>156</v>
      </c>
      <c r="S14" s="38">
        <v>37</v>
      </c>
      <c r="T14" s="48">
        <v>22</v>
      </c>
      <c r="U14" s="39">
        <v>20</v>
      </c>
      <c r="V14" s="44">
        <v>12</v>
      </c>
      <c r="W14" s="47">
        <v>26</v>
      </c>
      <c r="X14" s="40">
        <v>39</v>
      </c>
      <c r="Y14" s="43">
        <f t="shared" si="6"/>
        <v>78</v>
      </c>
      <c r="Z14" s="39">
        <v>56</v>
      </c>
      <c r="AA14" s="40">
        <v>22</v>
      </c>
      <c r="AB14" s="43">
        <f t="shared" si="7"/>
        <v>101</v>
      </c>
      <c r="AC14" s="39">
        <v>45</v>
      </c>
      <c r="AD14" s="40">
        <v>56</v>
      </c>
      <c r="AE14" s="43">
        <f t="shared" si="8"/>
        <v>71</v>
      </c>
      <c r="AF14" s="39">
        <v>23</v>
      </c>
      <c r="AG14" s="40">
        <v>48</v>
      </c>
      <c r="AH14" s="43">
        <f t="shared" si="9"/>
        <v>72</v>
      </c>
      <c r="AI14" s="39">
        <v>37</v>
      </c>
      <c r="AJ14" s="40">
        <v>35</v>
      </c>
    </row>
    <row r="15" spans="1:36" ht="17.25" customHeight="1">
      <c r="A15" s="43" t="s">
        <v>29</v>
      </c>
      <c r="B15" s="43">
        <f t="shared" si="2"/>
        <v>661</v>
      </c>
      <c r="C15" s="121">
        <f t="shared" si="0"/>
        <v>351</v>
      </c>
      <c r="D15" s="122">
        <f t="shared" si="0"/>
        <v>310</v>
      </c>
      <c r="E15" s="123">
        <f t="shared" si="3"/>
        <v>97</v>
      </c>
      <c r="F15" s="38">
        <v>55</v>
      </c>
      <c r="G15" s="44">
        <v>42</v>
      </c>
      <c r="H15" s="124">
        <f t="shared" si="4"/>
        <v>100</v>
      </c>
      <c r="I15" s="38">
        <v>21</v>
      </c>
      <c r="J15" s="44">
        <v>28</v>
      </c>
      <c r="K15" s="39">
        <v>23</v>
      </c>
      <c r="L15" s="40">
        <v>22</v>
      </c>
      <c r="M15" s="47">
        <v>3</v>
      </c>
      <c r="N15" s="40">
        <v>3</v>
      </c>
      <c r="O15" s="43">
        <f t="shared" si="1"/>
        <v>61</v>
      </c>
      <c r="P15" s="39">
        <v>39</v>
      </c>
      <c r="Q15" s="40">
        <v>22</v>
      </c>
      <c r="R15" s="119">
        <f t="shared" si="5"/>
        <v>148</v>
      </c>
      <c r="S15" s="38">
        <v>25</v>
      </c>
      <c r="T15" s="48">
        <v>25</v>
      </c>
      <c r="U15" s="39">
        <v>26</v>
      </c>
      <c r="V15" s="44">
        <v>11</v>
      </c>
      <c r="W15" s="47">
        <v>33</v>
      </c>
      <c r="X15" s="40">
        <v>28</v>
      </c>
      <c r="Y15" s="43">
        <f t="shared" si="6"/>
        <v>57</v>
      </c>
      <c r="Z15" s="39">
        <v>35</v>
      </c>
      <c r="AA15" s="40">
        <v>22</v>
      </c>
      <c r="AB15" s="43">
        <f t="shared" si="7"/>
        <v>69</v>
      </c>
      <c r="AC15" s="39">
        <v>31</v>
      </c>
      <c r="AD15" s="40">
        <v>38</v>
      </c>
      <c r="AE15" s="43">
        <f t="shared" si="8"/>
        <v>62</v>
      </c>
      <c r="AF15" s="39">
        <v>27</v>
      </c>
      <c r="AG15" s="40">
        <v>35</v>
      </c>
      <c r="AH15" s="43">
        <f t="shared" si="9"/>
        <v>67</v>
      </c>
      <c r="AI15" s="39">
        <v>33</v>
      </c>
      <c r="AJ15" s="40">
        <v>34</v>
      </c>
    </row>
    <row r="16" spans="1:36" ht="17.25" customHeight="1">
      <c r="A16" s="43" t="s">
        <v>30</v>
      </c>
      <c r="B16" s="43">
        <f t="shared" si="2"/>
        <v>451</v>
      </c>
      <c r="C16" s="121">
        <f t="shared" si="0"/>
        <v>244</v>
      </c>
      <c r="D16" s="122">
        <f t="shared" si="0"/>
        <v>207</v>
      </c>
      <c r="E16" s="123">
        <f t="shared" si="3"/>
        <v>75</v>
      </c>
      <c r="F16" s="38">
        <v>42</v>
      </c>
      <c r="G16" s="44">
        <v>33</v>
      </c>
      <c r="H16" s="124">
        <f t="shared" si="4"/>
        <v>52</v>
      </c>
      <c r="I16" s="38">
        <v>8</v>
      </c>
      <c r="J16" s="44">
        <v>18</v>
      </c>
      <c r="K16" s="39">
        <v>12</v>
      </c>
      <c r="L16" s="40">
        <v>14</v>
      </c>
      <c r="M16" s="47">
        <v>0</v>
      </c>
      <c r="N16" s="40">
        <v>0</v>
      </c>
      <c r="O16" s="43">
        <f t="shared" si="1"/>
        <v>51</v>
      </c>
      <c r="P16" s="39">
        <v>23</v>
      </c>
      <c r="Q16" s="40">
        <v>28</v>
      </c>
      <c r="R16" s="119">
        <f t="shared" si="5"/>
        <v>121</v>
      </c>
      <c r="S16" s="38">
        <v>18</v>
      </c>
      <c r="T16" s="48">
        <v>16</v>
      </c>
      <c r="U16" s="39">
        <v>22</v>
      </c>
      <c r="V16" s="44">
        <v>16</v>
      </c>
      <c r="W16" s="47">
        <v>28</v>
      </c>
      <c r="X16" s="40">
        <v>21</v>
      </c>
      <c r="Y16" s="43">
        <f t="shared" si="6"/>
        <v>39</v>
      </c>
      <c r="Z16" s="39">
        <v>30</v>
      </c>
      <c r="AA16" s="40">
        <v>9</v>
      </c>
      <c r="AB16" s="43">
        <f t="shared" si="7"/>
        <v>40</v>
      </c>
      <c r="AC16" s="39">
        <v>24</v>
      </c>
      <c r="AD16" s="40">
        <v>16</v>
      </c>
      <c r="AE16" s="43">
        <f t="shared" si="8"/>
        <v>34</v>
      </c>
      <c r="AF16" s="39">
        <v>17</v>
      </c>
      <c r="AG16" s="40">
        <v>17</v>
      </c>
      <c r="AH16" s="43">
        <f t="shared" si="9"/>
        <v>39</v>
      </c>
      <c r="AI16" s="39">
        <v>20</v>
      </c>
      <c r="AJ16" s="40">
        <v>19</v>
      </c>
    </row>
    <row r="17" spans="1:36" ht="17.25" customHeight="1">
      <c r="A17" s="43" t="s">
        <v>31</v>
      </c>
      <c r="B17" s="43">
        <f t="shared" si="2"/>
        <v>319</v>
      </c>
      <c r="C17" s="121">
        <f t="shared" si="0"/>
        <v>186</v>
      </c>
      <c r="D17" s="122">
        <f t="shared" si="0"/>
        <v>133</v>
      </c>
      <c r="E17" s="123">
        <f t="shared" si="3"/>
        <v>66</v>
      </c>
      <c r="F17" s="38">
        <v>36</v>
      </c>
      <c r="G17" s="44">
        <v>30</v>
      </c>
      <c r="H17" s="124">
        <f t="shared" si="4"/>
        <v>34</v>
      </c>
      <c r="I17" s="38">
        <v>6</v>
      </c>
      <c r="J17" s="44">
        <v>9</v>
      </c>
      <c r="K17" s="39">
        <v>13</v>
      </c>
      <c r="L17" s="40">
        <v>6</v>
      </c>
      <c r="M17" s="47">
        <v>0</v>
      </c>
      <c r="N17" s="40">
        <v>0</v>
      </c>
      <c r="O17" s="43">
        <f t="shared" si="1"/>
        <v>32</v>
      </c>
      <c r="P17" s="39">
        <v>15</v>
      </c>
      <c r="Q17" s="40">
        <v>17</v>
      </c>
      <c r="R17" s="119">
        <f t="shared" si="5"/>
        <v>74</v>
      </c>
      <c r="S17" s="38">
        <v>17</v>
      </c>
      <c r="T17" s="48">
        <v>12</v>
      </c>
      <c r="U17" s="39">
        <v>5</v>
      </c>
      <c r="V17" s="44">
        <v>10</v>
      </c>
      <c r="W17" s="47">
        <v>19</v>
      </c>
      <c r="X17" s="40">
        <v>11</v>
      </c>
      <c r="Y17" s="43">
        <f t="shared" si="6"/>
        <v>27</v>
      </c>
      <c r="Z17" s="39">
        <v>21</v>
      </c>
      <c r="AA17" s="40">
        <v>6</v>
      </c>
      <c r="AB17" s="43">
        <f t="shared" si="7"/>
        <v>24</v>
      </c>
      <c r="AC17" s="39">
        <v>12</v>
      </c>
      <c r="AD17" s="40">
        <v>12</v>
      </c>
      <c r="AE17" s="43">
        <f t="shared" si="8"/>
        <v>29</v>
      </c>
      <c r="AF17" s="39">
        <v>19</v>
      </c>
      <c r="AG17" s="40">
        <v>10</v>
      </c>
      <c r="AH17" s="43">
        <f t="shared" si="9"/>
        <v>33</v>
      </c>
      <c r="AI17" s="39">
        <v>23</v>
      </c>
      <c r="AJ17" s="40">
        <v>10</v>
      </c>
    </row>
    <row r="18" spans="1:36" ht="17.25" customHeight="1">
      <c r="A18" s="43" t="s">
        <v>32</v>
      </c>
      <c r="B18" s="43">
        <f t="shared" si="2"/>
        <v>219</v>
      </c>
      <c r="C18" s="121">
        <f t="shared" si="0"/>
        <v>133</v>
      </c>
      <c r="D18" s="122">
        <f t="shared" si="0"/>
        <v>86</v>
      </c>
      <c r="E18" s="123">
        <f t="shared" si="3"/>
        <v>33</v>
      </c>
      <c r="F18" s="38">
        <v>22</v>
      </c>
      <c r="G18" s="44">
        <v>11</v>
      </c>
      <c r="H18" s="124">
        <f t="shared" si="4"/>
        <v>22</v>
      </c>
      <c r="I18" s="38">
        <v>1</v>
      </c>
      <c r="J18" s="44">
        <v>8</v>
      </c>
      <c r="K18" s="39">
        <v>7</v>
      </c>
      <c r="L18" s="40">
        <v>6</v>
      </c>
      <c r="M18" s="47">
        <v>0</v>
      </c>
      <c r="N18" s="40">
        <v>0</v>
      </c>
      <c r="O18" s="43">
        <f t="shared" si="1"/>
        <v>26</v>
      </c>
      <c r="P18" s="39">
        <v>20</v>
      </c>
      <c r="Q18" s="40">
        <v>6</v>
      </c>
      <c r="R18" s="119">
        <f t="shared" si="5"/>
        <v>53</v>
      </c>
      <c r="S18" s="38">
        <v>17</v>
      </c>
      <c r="T18" s="48">
        <v>5</v>
      </c>
      <c r="U18" s="39">
        <v>13</v>
      </c>
      <c r="V18" s="44">
        <v>4</v>
      </c>
      <c r="W18" s="47">
        <v>8</v>
      </c>
      <c r="X18" s="40">
        <v>6</v>
      </c>
      <c r="Y18" s="43">
        <f t="shared" si="6"/>
        <v>24</v>
      </c>
      <c r="Z18" s="39">
        <v>15</v>
      </c>
      <c r="AA18" s="40">
        <v>9</v>
      </c>
      <c r="AB18" s="43">
        <f t="shared" si="7"/>
        <v>20</v>
      </c>
      <c r="AC18" s="39">
        <v>10</v>
      </c>
      <c r="AD18" s="40">
        <v>10</v>
      </c>
      <c r="AE18" s="43">
        <f t="shared" si="8"/>
        <v>19</v>
      </c>
      <c r="AF18" s="39">
        <v>9</v>
      </c>
      <c r="AG18" s="40">
        <v>10</v>
      </c>
      <c r="AH18" s="43">
        <f t="shared" si="9"/>
        <v>22</v>
      </c>
      <c r="AI18" s="39">
        <v>11</v>
      </c>
      <c r="AJ18" s="40">
        <v>11</v>
      </c>
    </row>
    <row r="19" spans="1:36" ht="17.25" customHeight="1">
      <c r="A19" s="43" t="s">
        <v>33</v>
      </c>
      <c r="B19" s="43">
        <f t="shared" si="2"/>
        <v>150</v>
      </c>
      <c r="C19" s="121">
        <f t="shared" si="0"/>
        <v>93</v>
      </c>
      <c r="D19" s="122">
        <f t="shared" si="0"/>
        <v>57</v>
      </c>
      <c r="E19" s="123">
        <f t="shared" si="3"/>
        <v>25</v>
      </c>
      <c r="F19" s="38">
        <v>17</v>
      </c>
      <c r="G19" s="44">
        <v>8</v>
      </c>
      <c r="H19" s="124">
        <f t="shared" si="4"/>
        <v>20</v>
      </c>
      <c r="I19" s="38">
        <v>4</v>
      </c>
      <c r="J19" s="44">
        <v>6</v>
      </c>
      <c r="K19" s="39">
        <v>8</v>
      </c>
      <c r="L19" s="40">
        <v>2</v>
      </c>
      <c r="M19" s="47">
        <v>0</v>
      </c>
      <c r="N19" s="40">
        <v>0</v>
      </c>
      <c r="O19" s="43">
        <f t="shared" si="1"/>
        <v>11</v>
      </c>
      <c r="P19" s="39">
        <v>7</v>
      </c>
      <c r="Q19" s="40">
        <v>4</v>
      </c>
      <c r="R19" s="119">
        <f t="shared" si="5"/>
        <v>45</v>
      </c>
      <c r="S19" s="38">
        <v>6</v>
      </c>
      <c r="T19" s="48">
        <v>7</v>
      </c>
      <c r="U19" s="39">
        <v>8</v>
      </c>
      <c r="V19" s="44">
        <v>8</v>
      </c>
      <c r="W19" s="47">
        <v>9</v>
      </c>
      <c r="X19" s="40">
        <v>7</v>
      </c>
      <c r="Y19" s="43">
        <f t="shared" si="6"/>
        <v>11</v>
      </c>
      <c r="Z19" s="39">
        <v>9</v>
      </c>
      <c r="AA19" s="40">
        <v>2</v>
      </c>
      <c r="AB19" s="43">
        <f t="shared" si="7"/>
        <v>10</v>
      </c>
      <c r="AC19" s="39">
        <v>5</v>
      </c>
      <c r="AD19" s="40">
        <v>5</v>
      </c>
      <c r="AE19" s="43">
        <f t="shared" si="8"/>
        <v>10</v>
      </c>
      <c r="AF19" s="39">
        <v>7</v>
      </c>
      <c r="AG19" s="40">
        <v>3</v>
      </c>
      <c r="AH19" s="43">
        <f t="shared" si="9"/>
        <v>18</v>
      </c>
      <c r="AI19" s="39">
        <v>13</v>
      </c>
      <c r="AJ19" s="40">
        <v>5</v>
      </c>
    </row>
    <row r="20" spans="1:36" ht="17.25" customHeight="1">
      <c r="A20" s="43" t="s">
        <v>34</v>
      </c>
      <c r="B20" s="43">
        <f t="shared" si="2"/>
        <v>134</v>
      </c>
      <c r="C20" s="121">
        <f t="shared" si="0"/>
        <v>87</v>
      </c>
      <c r="D20" s="122">
        <f t="shared" si="0"/>
        <v>47</v>
      </c>
      <c r="E20" s="123">
        <f t="shared" si="3"/>
        <v>16</v>
      </c>
      <c r="F20" s="38">
        <v>11</v>
      </c>
      <c r="G20" s="44">
        <v>5</v>
      </c>
      <c r="H20" s="124">
        <f t="shared" si="4"/>
        <v>15</v>
      </c>
      <c r="I20" s="38">
        <v>2</v>
      </c>
      <c r="J20" s="44">
        <v>3</v>
      </c>
      <c r="K20" s="39">
        <v>4</v>
      </c>
      <c r="L20" s="40">
        <v>5</v>
      </c>
      <c r="M20" s="47">
        <v>1</v>
      </c>
      <c r="N20" s="40">
        <v>0</v>
      </c>
      <c r="O20" s="43">
        <f t="shared" si="1"/>
        <v>14</v>
      </c>
      <c r="P20" s="39">
        <v>9</v>
      </c>
      <c r="Q20" s="40">
        <v>5</v>
      </c>
      <c r="R20" s="119">
        <f t="shared" si="5"/>
        <v>35</v>
      </c>
      <c r="S20" s="38">
        <v>15</v>
      </c>
      <c r="T20" s="48">
        <v>2</v>
      </c>
      <c r="U20" s="39">
        <v>3</v>
      </c>
      <c r="V20" s="44">
        <v>5</v>
      </c>
      <c r="W20" s="47">
        <v>4</v>
      </c>
      <c r="X20" s="40">
        <v>6</v>
      </c>
      <c r="Y20" s="43">
        <f t="shared" si="6"/>
        <v>13</v>
      </c>
      <c r="Z20" s="39">
        <v>11</v>
      </c>
      <c r="AA20" s="40">
        <v>2</v>
      </c>
      <c r="AB20" s="43">
        <f t="shared" si="7"/>
        <v>9</v>
      </c>
      <c r="AC20" s="39">
        <v>6</v>
      </c>
      <c r="AD20" s="40">
        <v>3</v>
      </c>
      <c r="AE20" s="43">
        <f t="shared" si="8"/>
        <v>11</v>
      </c>
      <c r="AF20" s="39">
        <v>7</v>
      </c>
      <c r="AG20" s="40">
        <v>4</v>
      </c>
      <c r="AH20" s="43">
        <f t="shared" si="9"/>
        <v>21</v>
      </c>
      <c r="AI20" s="39">
        <v>14</v>
      </c>
      <c r="AJ20" s="40">
        <v>7</v>
      </c>
    </row>
    <row r="21" spans="1:36" ht="17.25" customHeight="1">
      <c r="A21" s="43" t="s">
        <v>35</v>
      </c>
      <c r="B21" s="43">
        <f t="shared" si="2"/>
        <v>88</v>
      </c>
      <c r="C21" s="121">
        <f t="shared" si="0"/>
        <v>61</v>
      </c>
      <c r="D21" s="122">
        <f t="shared" si="0"/>
        <v>27</v>
      </c>
      <c r="E21" s="123">
        <f t="shared" si="3"/>
        <v>17</v>
      </c>
      <c r="F21" s="38">
        <v>12</v>
      </c>
      <c r="G21" s="44">
        <v>5</v>
      </c>
      <c r="H21" s="124">
        <f t="shared" si="4"/>
        <v>8</v>
      </c>
      <c r="I21" s="38">
        <v>2</v>
      </c>
      <c r="J21" s="44">
        <v>1</v>
      </c>
      <c r="K21" s="39">
        <v>1</v>
      </c>
      <c r="L21" s="40">
        <v>4</v>
      </c>
      <c r="M21" s="47">
        <v>0</v>
      </c>
      <c r="N21" s="40">
        <v>0</v>
      </c>
      <c r="O21" s="43">
        <f t="shared" si="1"/>
        <v>16</v>
      </c>
      <c r="P21" s="39">
        <v>11</v>
      </c>
      <c r="Q21" s="40">
        <v>5</v>
      </c>
      <c r="R21" s="119">
        <f t="shared" si="5"/>
        <v>17</v>
      </c>
      <c r="S21" s="38">
        <v>4</v>
      </c>
      <c r="T21" s="48">
        <v>0</v>
      </c>
      <c r="U21" s="39">
        <v>2</v>
      </c>
      <c r="V21" s="44">
        <v>3</v>
      </c>
      <c r="W21" s="47">
        <v>7</v>
      </c>
      <c r="X21" s="40">
        <v>1</v>
      </c>
      <c r="Y21" s="43">
        <f t="shared" si="6"/>
        <v>9</v>
      </c>
      <c r="Z21" s="39">
        <v>6</v>
      </c>
      <c r="AA21" s="40">
        <v>3</v>
      </c>
      <c r="AB21" s="43">
        <f t="shared" si="7"/>
        <v>7</v>
      </c>
      <c r="AC21" s="39">
        <v>5</v>
      </c>
      <c r="AD21" s="40">
        <v>2</v>
      </c>
      <c r="AE21" s="43">
        <f t="shared" si="8"/>
        <v>5</v>
      </c>
      <c r="AF21" s="39">
        <v>4</v>
      </c>
      <c r="AG21" s="40">
        <v>1</v>
      </c>
      <c r="AH21" s="43">
        <f t="shared" si="9"/>
        <v>9</v>
      </c>
      <c r="AI21" s="39">
        <v>7</v>
      </c>
      <c r="AJ21" s="40">
        <v>2</v>
      </c>
    </row>
    <row r="22" spans="1:36" ht="17.25" customHeight="1">
      <c r="A22" s="43" t="s">
        <v>36</v>
      </c>
      <c r="B22" s="43">
        <f t="shared" si="2"/>
        <v>54</v>
      </c>
      <c r="C22" s="121">
        <f t="shared" si="0"/>
        <v>42</v>
      </c>
      <c r="D22" s="122">
        <f t="shared" si="0"/>
        <v>12</v>
      </c>
      <c r="E22" s="123">
        <f t="shared" si="3"/>
        <v>14</v>
      </c>
      <c r="F22" s="38">
        <v>10</v>
      </c>
      <c r="G22" s="44">
        <v>4</v>
      </c>
      <c r="H22" s="124">
        <f t="shared" si="4"/>
        <v>4</v>
      </c>
      <c r="I22" s="38">
        <v>0</v>
      </c>
      <c r="J22" s="44">
        <v>3</v>
      </c>
      <c r="K22" s="39">
        <v>0</v>
      </c>
      <c r="L22" s="40">
        <v>1</v>
      </c>
      <c r="M22" s="47">
        <v>0</v>
      </c>
      <c r="N22" s="40">
        <v>0</v>
      </c>
      <c r="O22" s="43">
        <f t="shared" si="1"/>
        <v>7</v>
      </c>
      <c r="P22" s="39">
        <v>7</v>
      </c>
      <c r="Q22" s="40">
        <v>0</v>
      </c>
      <c r="R22" s="119">
        <f t="shared" si="5"/>
        <v>17</v>
      </c>
      <c r="S22" s="38">
        <v>4</v>
      </c>
      <c r="T22" s="48">
        <v>0</v>
      </c>
      <c r="U22" s="39">
        <v>3</v>
      </c>
      <c r="V22" s="44">
        <v>2</v>
      </c>
      <c r="W22" s="47">
        <v>8</v>
      </c>
      <c r="X22" s="40">
        <v>0</v>
      </c>
      <c r="Y22" s="43">
        <f t="shared" si="6"/>
        <v>2</v>
      </c>
      <c r="Z22" s="39">
        <v>1</v>
      </c>
      <c r="AA22" s="40">
        <v>1</v>
      </c>
      <c r="AB22" s="43">
        <f t="shared" si="7"/>
        <v>3</v>
      </c>
      <c r="AC22" s="39">
        <v>3</v>
      </c>
      <c r="AD22" s="40">
        <v>0</v>
      </c>
      <c r="AE22" s="43">
        <f t="shared" si="8"/>
        <v>4</v>
      </c>
      <c r="AF22" s="39">
        <v>4</v>
      </c>
      <c r="AG22" s="40">
        <v>0</v>
      </c>
      <c r="AH22" s="43">
        <f t="shared" si="9"/>
        <v>3</v>
      </c>
      <c r="AI22" s="39">
        <v>2</v>
      </c>
      <c r="AJ22" s="40">
        <v>1</v>
      </c>
    </row>
    <row r="23" spans="1:36" ht="17.25" customHeight="1">
      <c r="A23" s="43" t="s">
        <v>37</v>
      </c>
      <c r="B23" s="43">
        <f t="shared" si="2"/>
        <v>38</v>
      </c>
      <c r="C23" s="121">
        <f t="shared" si="0"/>
        <v>29</v>
      </c>
      <c r="D23" s="122">
        <f t="shared" si="0"/>
        <v>9</v>
      </c>
      <c r="E23" s="123">
        <f t="shared" si="3"/>
        <v>5</v>
      </c>
      <c r="F23" s="38">
        <v>3</v>
      </c>
      <c r="G23" s="44">
        <v>2</v>
      </c>
      <c r="H23" s="124">
        <f t="shared" si="4"/>
        <v>6</v>
      </c>
      <c r="I23" s="38">
        <v>1</v>
      </c>
      <c r="J23" s="44">
        <v>2</v>
      </c>
      <c r="K23" s="39">
        <v>3</v>
      </c>
      <c r="L23" s="40">
        <v>0</v>
      </c>
      <c r="M23" s="47">
        <v>0</v>
      </c>
      <c r="N23" s="40">
        <v>0</v>
      </c>
      <c r="O23" s="43">
        <f t="shared" si="1"/>
        <v>2</v>
      </c>
      <c r="P23" s="39">
        <v>2</v>
      </c>
      <c r="Q23" s="40">
        <v>0</v>
      </c>
      <c r="R23" s="119">
        <f t="shared" si="5"/>
        <v>13</v>
      </c>
      <c r="S23" s="38">
        <v>3</v>
      </c>
      <c r="T23" s="48">
        <v>1</v>
      </c>
      <c r="U23" s="39">
        <v>3</v>
      </c>
      <c r="V23" s="44">
        <v>0</v>
      </c>
      <c r="W23" s="47">
        <v>5</v>
      </c>
      <c r="X23" s="40">
        <v>1</v>
      </c>
      <c r="Y23" s="43">
        <f t="shared" si="6"/>
        <v>2</v>
      </c>
      <c r="Z23" s="39">
        <v>1</v>
      </c>
      <c r="AA23" s="40">
        <v>1</v>
      </c>
      <c r="AB23" s="43">
        <f t="shared" si="7"/>
        <v>4</v>
      </c>
      <c r="AC23" s="39">
        <v>3</v>
      </c>
      <c r="AD23" s="40">
        <v>1</v>
      </c>
      <c r="AE23" s="43">
        <f t="shared" si="8"/>
        <v>2</v>
      </c>
      <c r="AF23" s="39">
        <v>1</v>
      </c>
      <c r="AG23" s="40">
        <v>1</v>
      </c>
      <c r="AH23" s="43">
        <f t="shared" si="9"/>
        <v>4</v>
      </c>
      <c r="AI23" s="39">
        <v>4</v>
      </c>
      <c r="AJ23" s="40">
        <v>0</v>
      </c>
    </row>
    <row r="24" spans="1:36" ht="17.25" customHeight="1">
      <c r="A24" s="43" t="s">
        <v>38</v>
      </c>
      <c r="B24" s="43">
        <f t="shared" si="2"/>
        <v>35</v>
      </c>
      <c r="C24" s="121">
        <f t="shared" si="0"/>
        <v>27</v>
      </c>
      <c r="D24" s="122">
        <f t="shared" si="0"/>
        <v>8</v>
      </c>
      <c r="E24" s="123">
        <f t="shared" si="3"/>
        <v>9</v>
      </c>
      <c r="F24" s="38">
        <v>6</v>
      </c>
      <c r="G24" s="44">
        <v>3</v>
      </c>
      <c r="H24" s="124">
        <f t="shared" si="4"/>
        <v>3</v>
      </c>
      <c r="I24" s="38">
        <v>1</v>
      </c>
      <c r="J24" s="44">
        <v>0</v>
      </c>
      <c r="K24" s="39">
        <v>1</v>
      </c>
      <c r="L24" s="40">
        <v>1</v>
      </c>
      <c r="M24" s="47">
        <v>0</v>
      </c>
      <c r="N24" s="40">
        <v>0</v>
      </c>
      <c r="O24" s="43">
        <f t="shared" si="1"/>
        <v>3</v>
      </c>
      <c r="P24" s="39">
        <v>3</v>
      </c>
      <c r="Q24" s="40">
        <v>0</v>
      </c>
      <c r="R24" s="119">
        <f t="shared" si="5"/>
        <v>6</v>
      </c>
      <c r="S24" s="38">
        <v>0</v>
      </c>
      <c r="T24" s="48">
        <v>1</v>
      </c>
      <c r="U24" s="39">
        <v>1</v>
      </c>
      <c r="V24" s="44">
        <v>1</v>
      </c>
      <c r="W24" s="47">
        <v>3</v>
      </c>
      <c r="X24" s="40">
        <v>0</v>
      </c>
      <c r="Y24" s="43">
        <f t="shared" si="6"/>
        <v>2</v>
      </c>
      <c r="Z24" s="39">
        <v>2</v>
      </c>
      <c r="AA24" s="40">
        <v>0</v>
      </c>
      <c r="AB24" s="43">
        <f t="shared" si="7"/>
        <v>6</v>
      </c>
      <c r="AC24" s="39">
        <v>5</v>
      </c>
      <c r="AD24" s="40">
        <v>1</v>
      </c>
      <c r="AE24" s="43">
        <f t="shared" si="8"/>
        <v>5</v>
      </c>
      <c r="AF24" s="39">
        <v>4</v>
      </c>
      <c r="AG24" s="40">
        <v>1</v>
      </c>
      <c r="AH24" s="43">
        <f t="shared" si="9"/>
        <v>1</v>
      </c>
      <c r="AI24" s="39">
        <v>1</v>
      </c>
      <c r="AJ24" s="40">
        <v>0</v>
      </c>
    </row>
    <row r="25" spans="1:36" ht="17.25" customHeight="1">
      <c r="A25" s="43" t="s">
        <v>39</v>
      </c>
      <c r="B25" s="43">
        <f t="shared" si="2"/>
        <v>14</v>
      </c>
      <c r="C25" s="121">
        <f t="shared" si="0"/>
        <v>11</v>
      </c>
      <c r="D25" s="122">
        <f t="shared" si="0"/>
        <v>3</v>
      </c>
      <c r="E25" s="123">
        <f t="shared" si="3"/>
        <v>4</v>
      </c>
      <c r="F25" s="38">
        <v>4</v>
      </c>
      <c r="G25" s="44">
        <v>0</v>
      </c>
      <c r="H25" s="124">
        <f t="shared" si="4"/>
        <v>0</v>
      </c>
      <c r="I25" s="38">
        <v>0</v>
      </c>
      <c r="J25" s="44">
        <v>0</v>
      </c>
      <c r="K25" s="39">
        <v>0</v>
      </c>
      <c r="L25" s="40">
        <v>0</v>
      </c>
      <c r="M25" s="47">
        <v>0</v>
      </c>
      <c r="N25" s="40">
        <v>0</v>
      </c>
      <c r="O25" s="43">
        <f t="shared" si="1"/>
        <v>2</v>
      </c>
      <c r="P25" s="39">
        <v>1</v>
      </c>
      <c r="Q25" s="40">
        <v>1</v>
      </c>
      <c r="R25" s="119">
        <f t="shared" si="5"/>
        <v>2</v>
      </c>
      <c r="S25" s="38">
        <v>1</v>
      </c>
      <c r="T25" s="48">
        <v>0</v>
      </c>
      <c r="U25" s="39">
        <v>0</v>
      </c>
      <c r="V25" s="44">
        <v>0</v>
      </c>
      <c r="W25" s="47">
        <v>1</v>
      </c>
      <c r="X25" s="40">
        <v>0</v>
      </c>
      <c r="Y25" s="43">
        <f t="shared" si="6"/>
        <v>1</v>
      </c>
      <c r="Z25" s="39">
        <v>1</v>
      </c>
      <c r="AA25" s="40">
        <v>0</v>
      </c>
      <c r="AB25" s="43">
        <f t="shared" si="7"/>
        <v>2</v>
      </c>
      <c r="AC25" s="39">
        <v>1</v>
      </c>
      <c r="AD25" s="40">
        <v>1</v>
      </c>
      <c r="AE25" s="43">
        <f t="shared" si="8"/>
        <v>1</v>
      </c>
      <c r="AF25" s="39">
        <v>1</v>
      </c>
      <c r="AG25" s="40">
        <v>0</v>
      </c>
      <c r="AH25" s="43">
        <f t="shared" si="9"/>
        <v>2</v>
      </c>
      <c r="AI25" s="39">
        <v>1</v>
      </c>
      <c r="AJ25" s="40">
        <v>1</v>
      </c>
    </row>
    <row r="26" spans="1:36" ht="17.25" customHeight="1">
      <c r="A26" s="43" t="s">
        <v>40</v>
      </c>
      <c r="B26" s="43">
        <f t="shared" si="2"/>
        <v>14</v>
      </c>
      <c r="C26" s="121">
        <f t="shared" si="0"/>
        <v>7</v>
      </c>
      <c r="D26" s="122">
        <f t="shared" si="0"/>
        <v>7</v>
      </c>
      <c r="E26" s="123">
        <f t="shared" si="3"/>
        <v>0</v>
      </c>
      <c r="F26" s="38">
        <v>0</v>
      </c>
      <c r="G26" s="44">
        <v>0</v>
      </c>
      <c r="H26" s="124">
        <f>I26+J26+K26+L26+M26+N26</f>
        <v>2</v>
      </c>
      <c r="I26" s="38">
        <v>0</v>
      </c>
      <c r="J26" s="44">
        <v>0</v>
      </c>
      <c r="K26" s="39">
        <v>1</v>
      </c>
      <c r="L26" s="40">
        <v>1</v>
      </c>
      <c r="M26" s="47">
        <v>0</v>
      </c>
      <c r="N26" s="40">
        <v>0</v>
      </c>
      <c r="O26" s="43">
        <f t="shared" si="1"/>
        <v>2</v>
      </c>
      <c r="P26" s="39">
        <v>1</v>
      </c>
      <c r="Q26" s="40">
        <v>1</v>
      </c>
      <c r="R26" s="119">
        <f t="shared" si="5"/>
        <v>4</v>
      </c>
      <c r="S26" s="38">
        <v>0</v>
      </c>
      <c r="T26" s="48">
        <v>2</v>
      </c>
      <c r="U26" s="39">
        <v>1</v>
      </c>
      <c r="V26" s="44">
        <v>0</v>
      </c>
      <c r="W26" s="47">
        <v>1</v>
      </c>
      <c r="X26" s="40">
        <v>0</v>
      </c>
      <c r="Y26" s="43">
        <f t="shared" si="6"/>
        <v>2</v>
      </c>
      <c r="Z26" s="39">
        <v>2</v>
      </c>
      <c r="AA26" s="40">
        <v>0</v>
      </c>
      <c r="AB26" s="43">
        <f t="shared" si="7"/>
        <v>2</v>
      </c>
      <c r="AC26" s="39">
        <v>0</v>
      </c>
      <c r="AD26" s="40">
        <v>2</v>
      </c>
      <c r="AE26" s="43">
        <f t="shared" si="8"/>
        <v>1</v>
      </c>
      <c r="AF26" s="39">
        <v>1</v>
      </c>
      <c r="AG26" s="40">
        <v>0</v>
      </c>
      <c r="AH26" s="43">
        <f t="shared" si="9"/>
        <v>1</v>
      </c>
      <c r="AI26" s="39">
        <v>0</v>
      </c>
      <c r="AJ26" s="40">
        <v>1</v>
      </c>
    </row>
    <row r="27" spans="1:36" ht="17.25" customHeight="1">
      <c r="A27" s="49" t="s">
        <v>41</v>
      </c>
      <c r="B27" s="43">
        <f t="shared" si="2"/>
        <v>31</v>
      </c>
      <c r="C27" s="121">
        <f t="shared" si="0"/>
        <v>25</v>
      </c>
      <c r="D27" s="122">
        <f t="shared" si="0"/>
        <v>6</v>
      </c>
      <c r="E27" s="123">
        <f t="shared" si="3"/>
        <v>11</v>
      </c>
      <c r="F27" s="38">
        <v>10</v>
      </c>
      <c r="G27" s="44">
        <v>1</v>
      </c>
      <c r="H27" s="124">
        <f t="shared" si="4"/>
        <v>5</v>
      </c>
      <c r="I27" s="38">
        <v>4</v>
      </c>
      <c r="J27" s="44">
        <v>0</v>
      </c>
      <c r="K27" s="39">
        <v>0</v>
      </c>
      <c r="L27" s="40">
        <v>1</v>
      </c>
      <c r="M27" s="47">
        <v>0</v>
      </c>
      <c r="N27" s="40">
        <v>0</v>
      </c>
      <c r="O27" s="43">
        <f t="shared" si="1"/>
        <v>1</v>
      </c>
      <c r="P27" s="39">
        <v>1</v>
      </c>
      <c r="Q27" s="40">
        <v>0</v>
      </c>
      <c r="R27" s="123">
        <f t="shared" si="5"/>
        <v>5</v>
      </c>
      <c r="S27" s="38">
        <v>0</v>
      </c>
      <c r="T27" s="48">
        <v>0</v>
      </c>
      <c r="U27" s="39">
        <v>0</v>
      </c>
      <c r="V27" s="44">
        <v>0</v>
      </c>
      <c r="W27" s="47">
        <v>3</v>
      </c>
      <c r="X27" s="40">
        <v>2</v>
      </c>
      <c r="Y27" s="43">
        <f t="shared" si="6"/>
        <v>5</v>
      </c>
      <c r="Z27" s="39">
        <v>3</v>
      </c>
      <c r="AA27" s="40">
        <v>2</v>
      </c>
      <c r="AB27" s="43">
        <f t="shared" si="7"/>
        <v>2</v>
      </c>
      <c r="AC27" s="39">
        <v>2</v>
      </c>
      <c r="AD27" s="40">
        <v>0</v>
      </c>
      <c r="AE27" s="43">
        <f t="shared" si="8"/>
        <v>0</v>
      </c>
      <c r="AF27" s="39">
        <v>0</v>
      </c>
      <c r="AG27" s="40">
        <v>0</v>
      </c>
      <c r="AH27" s="43">
        <f t="shared" si="9"/>
        <v>2</v>
      </c>
      <c r="AI27" s="39">
        <v>2</v>
      </c>
      <c r="AJ27" s="40">
        <v>0</v>
      </c>
    </row>
    <row r="28" spans="1:36" ht="17.25" customHeight="1" thickBot="1">
      <c r="A28" s="50"/>
      <c r="B28" s="51"/>
      <c r="C28" s="51"/>
      <c r="D28" s="52"/>
      <c r="E28" s="53"/>
      <c r="F28" s="54"/>
      <c r="G28" s="52"/>
      <c r="H28" s="55"/>
      <c r="I28" s="54"/>
      <c r="J28" s="52"/>
      <c r="K28" s="56"/>
      <c r="L28" s="54"/>
      <c r="M28" s="56"/>
      <c r="N28" s="52"/>
      <c r="O28" s="54"/>
      <c r="P28" s="56"/>
      <c r="Q28" s="52"/>
      <c r="R28" s="54"/>
      <c r="S28" s="56"/>
      <c r="T28" s="52"/>
      <c r="U28" s="54"/>
      <c r="V28" s="52"/>
      <c r="W28" s="56"/>
      <c r="X28" s="54"/>
      <c r="Y28" s="51"/>
      <c r="Z28" s="56"/>
      <c r="AA28" s="52"/>
      <c r="AB28" s="54"/>
      <c r="AC28" s="56"/>
      <c r="AD28" s="52"/>
      <c r="AE28" s="54"/>
      <c r="AF28" s="56"/>
      <c r="AG28" s="52"/>
      <c r="AH28" s="54"/>
      <c r="AI28" s="56"/>
      <c r="AJ28" s="52"/>
    </row>
    <row r="29" spans="1:36" ht="17.25" customHeight="1" thickBot="1">
      <c r="A29" s="80" t="s">
        <v>42</v>
      </c>
      <c r="B29" s="80">
        <f>C29+D29</f>
        <v>5034</v>
      </c>
      <c r="C29" s="80">
        <f aca="true" t="shared" si="10" ref="C29:AJ29">SUM(C8:C27)</f>
        <v>2700</v>
      </c>
      <c r="D29" s="115">
        <f t="shared" si="10"/>
        <v>2334</v>
      </c>
      <c r="E29" s="80">
        <f t="shared" si="10"/>
        <v>810</v>
      </c>
      <c r="F29" s="116">
        <f t="shared" si="10"/>
        <v>462</v>
      </c>
      <c r="G29" s="117">
        <f t="shared" si="10"/>
        <v>348</v>
      </c>
      <c r="H29" s="80">
        <f t="shared" si="10"/>
        <v>720</v>
      </c>
      <c r="I29" s="80">
        <f t="shared" si="10"/>
        <v>133</v>
      </c>
      <c r="J29" s="115">
        <f t="shared" si="10"/>
        <v>172</v>
      </c>
      <c r="K29" s="116">
        <f t="shared" si="10"/>
        <v>171</v>
      </c>
      <c r="L29" s="117">
        <f t="shared" si="10"/>
        <v>166</v>
      </c>
      <c r="M29" s="80">
        <f t="shared" si="10"/>
        <v>40</v>
      </c>
      <c r="N29" s="81">
        <f t="shared" si="10"/>
        <v>38</v>
      </c>
      <c r="O29" s="80">
        <f t="shared" si="10"/>
        <v>462</v>
      </c>
      <c r="P29" s="80">
        <f t="shared" si="10"/>
        <v>232</v>
      </c>
      <c r="Q29" s="115">
        <f t="shared" si="10"/>
        <v>230</v>
      </c>
      <c r="R29" s="80">
        <f t="shared" si="10"/>
        <v>1139</v>
      </c>
      <c r="S29" s="116">
        <f t="shared" si="10"/>
        <v>226</v>
      </c>
      <c r="T29" s="117">
        <f t="shared" si="10"/>
        <v>178</v>
      </c>
      <c r="U29" s="80">
        <f t="shared" si="10"/>
        <v>160</v>
      </c>
      <c r="V29" s="115">
        <f t="shared" si="10"/>
        <v>114</v>
      </c>
      <c r="W29" s="116">
        <f t="shared" si="10"/>
        <v>241</v>
      </c>
      <c r="X29" s="117">
        <f t="shared" si="10"/>
        <v>220</v>
      </c>
      <c r="Y29" s="80">
        <f t="shared" si="10"/>
        <v>496</v>
      </c>
      <c r="Z29" s="80">
        <f t="shared" si="10"/>
        <v>329</v>
      </c>
      <c r="AA29" s="115">
        <f t="shared" si="10"/>
        <v>167</v>
      </c>
      <c r="AB29" s="80">
        <f t="shared" si="10"/>
        <v>503</v>
      </c>
      <c r="AC29" s="116">
        <f t="shared" si="10"/>
        <v>242</v>
      </c>
      <c r="AD29" s="115">
        <f t="shared" si="10"/>
        <v>261</v>
      </c>
      <c r="AE29" s="80">
        <f t="shared" si="10"/>
        <v>417</v>
      </c>
      <c r="AF29" s="116">
        <f t="shared" si="10"/>
        <v>196</v>
      </c>
      <c r="AG29" s="117">
        <f t="shared" si="10"/>
        <v>221</v>
      </c>
      <c r="AH29" s="80">
        <f t="shared" si="10"/>
        <v>487</v>
      </c>
      <c r="AI29" s="80">
        <f t="shared" si="10"/>
        <v>268</v>
      </c>
      <c r="AJ29" s="81">
        <f t="shared" si="10"/>
        <v>219</v>
      </c>
    </row>
    <row r="30" spans="1:36" ht="15">
      <c r="A30" s="57" t="s">
        <v>43</v>
      </c>
      <c r="B30" s="58"/>
      <c r="C30" s="58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15">
      <c r="A31" s="57" t="s">
        <v>50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</row>
  </sheetData>
  <sheetProtection/>
  <mergeCells count="21"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0"/>
  <sheetViews>
    <sheetView tabSelected="1" zoomScalePageLayoutView="0" workbookViewId="0" topLeftCell="A1">
      <selection activeCell="AB37" sqref="AB37"/>
    </sheetView>
  </sheetViews>
  <sheetFormatPr defaultColWidth="11.421875" defaultRowHeight="15"/>
  <cols>
    <col min="1" max="1" width="13.00390625" style="0" customWidth="1"/>
    <col min="2" max="18" width="4.57421875" style="0" customWidth="1"/>
    <col min="19" max="24" width="4.140625" style="0" customWidth="1"/>
    <col min="25" max="27" width="4.57421875" style="0" customWidth="1"/>
    <col min="28" max="30" width="5.421875" style="0" customWidth="1"/>
    <col min="31" max="33" width="4.421875" style="0" customWidth="1"/>
    <col min="34" max="36" width="4.00390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 thickBot="1">
      <c r="A5" s="3" t="s">
        <v>2</v>
      </c>
      <c r="B5" s="61" t="s">
        <v>3</v>
      </c>
      <c r="C5" s="61"/>
      <c r="D5" s="61"/>
      <c r="E5" s="61" t="s">
        <v>4</v>
      </c>
      <c r="F5" s="61"/>
      <c r="G5" s="61"/>
      <c r="H5" s="62" t="s">
        <v>5</v>
      </c>
      <c r="I5" s="63"/>
      <c r="J5" s="63"/>
      <c r="K5" s="63"/>
      <c r="L5" s="63"/>
      <c r="M5" s="63"/>
      <c r="N5" s="64"/>
      <c r="O5" s="62" t="s">
        <v>47</v>
      </c>
      <c r="P5" s="63"/>
      <c r="Q5" s="64"/>
      <c r="R5" s="65" t="s">
        <v>7</v>
      </c>
      <c r="S5" s="66"/>
      <c r="T5" s="66"/>
      <c r="U5" s="66"/>
      <c r="V5" s="66"/>
      <c r="W5" s="66"/>
      <c r="X5" s="67"/>
      <c r="Y5" s="65" t="s">
        <v>8</v>
      </c>
      <c r="Z5" s="66"/>
      <c r="AA5" s="67"/>
      <c r="AB5" s="65" t="s">
        <v>9</v>
      </c>
      <c r="AC5" s="66"/>
      <c r="AD5" s="67"/>
      <c r="AE5" s="65" t="s">
        <v>10</v>
      </c>
      <c r="AF5" s="66"/>
      <c r="AG5" s="67"/>
      <c r="AH5" s="65" t="s">
        <v>11</v>
      </c>
      <c r="AI5" s="66"/>
      <c r="AJ5" s="67"/>
    </row>
    <row r="6" spans="1:36" ht="17.25" customHeight="1" thickBot="1">
      <c r="A6" s="11"/>
      <c r="B6" s="69"/>
      <c r="C6" s="70"/>
      <c r="D6" s="70"/>
      <c r="E6" s="62" t="s">
        <v>4</v>
      </c>
      <c r="F6" s="63"/>
      <c r="G6" s="64"/>
      <c r="H6" s="70"/>
      <c r="I6" s="65" t="s">
        <v>12</v>
      </c>
      <c r="J6" s="67"/>
      <c r="K6" s="65" t="s">
        <v>13</v>
      </c>
      <c r="L6" s="66"/>
      <c r="M6" s="65" t="s">
        <v>14</v>
      </c>
      <c r="N6" s="64"/>
      <c r="O6" s="62" t="s">
        <v>15</v>
      </c>
      <c r="P6" s="63"/>
      <c r="Q6" s="64"/>
      <c r="R6" s="71"/>
      <c r="S6" s="62" t="s">
        <v>44</v>
      </c>
      <c r="T6" s="64"/>
      <c r="U6" s="62" t="s">
        <v>16</v>
      </c>
      <c r="V6" s="64"/>
      <c r="W6" s="62" t="s">
        <v>17</v>
      </c>
      <c r="X6" s="64"/>
      <c r="Y6" s="62" t="s">
        <v>8</v>
      </c>
      <c r="Z6" s="63"/>
      <c r="AA6" s="64"/>
      <c r="AB6" s="72" t="s">
        <v>9</v>
      </c>
      <c r="AC6" s="73"/>
      <c r="AD6" s="74"/>
      <c r="AE6" s="62" t="s">
        <v>18</v>
      </c>
      <c r="AF6" s="63"/>
      <c r="AG6" s="64"/>
      <c r="AH6" s="62" t="s">
        <v>11</v>
      </c>
      <c r="AI6" s="63"/>
      <c r="AJ6" s="64"/>
    </row>
    <row r="7" spans="1:36" ht="17.25" customHeight="1" thickBot="1">
      <c r="A7" s="19"/>
      <c r="B7" s="19" t="s">
        <v>19</v>
      </c>
      <c r="C7" s="20" t="s">
        <v>20</v>
      </c>
      <c r="D7" s="21" t="s">
        <v>21</v>
      </c>
      <c r="E7" s="22" t="s">
        <v>19</v>
      </c>
      <c r="F7" s="22" t="s">
        <v>20</v>
      </c>
      <c r="G7" s="23" t="s">
        <v>21</v>
      </c>
      <c r="H7" s="24" t="s">
        <v>19</v>
      </c>
      <c r="I7" s="19" t="s">
        <v>20</v>
      </c>
      <c r="J7" s="21" t="s">
        <v>21</v>
      </c>
      <c r="K7" s="20" t="s">
        <v>20</v>
      </c>
      <c r="L7" s="25" t="s">
        <v>21</v>
      </c>
      <c r="M7" s="24" t="s">
        <v>20</v>
      </c>
      <c r="N7" s="25" t="s">
        <v>21</v>
      </c>
      <c r="O7" s="26" t="s">
        <v>19</v>
      </c>
      <c r="P7" s="27" t="s">
        <v>20</v>
      </c>
      <c r="Q7" s="28" t="s">
        <v>21</v>
      </c>
      <c r="R7" s="29" t="s">
        <v>19</v>
      </c>
      <c r="S7" s="26" t="s">
        <v>20</v>
      </c>
      <c r="T7" s="30" t="s">
        <v>21</v>
      </c>
      <c r="U7" s="27" t="s">
        <v>20</v>
      </c>
      <c r="V7" s="28" t="s">
        <v>21</v>
      </c>
      <c r="W7" s="31" t="s">
        <v>20</v>
      </c>
      <c r="X7" s="30" t="s">
        <v>21</v>
      </c>
      <c r="Y7" s="26" t="s">
        <v>19</v>
      </c>
      <c r="Z7" s="27" t="s">
        <v>20</v>
      </c>
      <c r="AA7" s="28" t="s">
        <v>21</v>
      </c>
      <c r="AB7" s="26" t="s">
        <v>19</v>
      </c>
      <c r="AC7" s="27" t="s">
        <v>20</v>
      </c>
      <c r="AD7" s="28" t="s">
        <v>21</v>
      </c>
      <c r="AE7" s="26" t="s">
        <v>19</v>
      </c>
      <c r="AF7" s="27" t="s">
        <v>20</v>
      </c>
      <c r="AG7" s="28" t="s">
        <v>21</v>
      </c>
      <c r="AH7" s="26" t="s">
        <v>19</v>
      </c>
      <c r="AI7" s="27" t="s">
        <v>20</v>
      </c>
      <c r="AJ7" s="28" t="s">
        <v>21</v>
      </c>
    </row>
    <row r="8" spans="1:36" ht="17.25" customHeight="1">
      <c r="A8" s="3" t="s">
        <v>23</v>
      </c>
      <c r="B8" s="19">
        <f>C8+D8</f>
        <v>46</v>
      </c>
      <c r="C8" s="19">
        <f>F8+I8+K8+M8+P8+S8+U8+W8+Z8+AC8+AF8+AI8</f>
        <v>22</v>
      </c>
      <c r="D8" s="21">
        <f>G8+J8+L8+N8+Q8+T8+V8+X8+AA8+AD8+AG8+AJ8</f>
        <v>24</v>
      </c>
      <c r="E8" s="19">
        <f>F8+G8</f>
        <v>2</v>
      </c>
      <c r="F8" s="32">
        <v>1</v>
      </c>
      <c r="G8" s="33">
        <v>1</v>
      </c>
      <c r="H8" s="24">
        <f>I8+J8+K8+L8+M8+N8</f>
        <v>15</v>
      </c>
      <c r="I8" s="32">
        <v>2</v>
      </c>
      <c r="J8" s="33">
        <v>1</v>
      </c>
      <c r="K8" s="35">
        <v>2</v>
      </c>
      <c r="L8" s="36">
        <v>7</v>
      </c>
      <c r="M8" s="37">
        <v>2</v>
      </c>
      <c r="N8" s="36">
        <v>1</v>
      </c>
      <c r="O8" s="43">
        <f>P8+Q8</f>
        <v>4</v>
      </c>
      <c r="P8" s="39">
        <v>1</v>
      </c>
      <c r="Q8" s="40">
        <v>3</v>
      </c>
      <c r="R8" s="119">
        <f>S8+T8+U8+V8+W8+X8</f>
        <v>16</v>
      </c>
      <c r="S8" s="32">
        <v>2</v>
      </c>
      <c r="T8" s="42">
        <v>0</v>
      </c>
      <c r="U8" s="35">
        <v>6</v>
      </c>
      <c r="V8" s="33">
        <v>0</v>
      </c>
      <c r="W8" s="37">
        <v>3</v>
      </c>
      <c r="X8" s="36">
        <v>5</v>
      </c>
      <c r="Y8" s="43">
        <f>Z8+AA8</f>
        <v>0</v>
      </c>
      <c r="Z8" s="35">
        <v>0</v>
      </c>
      <c r="AA8" s="40">
        <v>0</v>
      </c>
      <c r="AB8" s="43">
        <f>AC8+AD8</f>
        <v>4</v>
      </c>
      <c r="AC8" s="39">
        <v>1</v>
      </c>
      <c r="AD8" s="40">
        <v>3</v>
      </c>
      <c r="AE8" s="43">
        <f>AF8+AG8</f>
        <v>1</v>
      </c>
      <c r="AF8" s="39">
        <v>0</v>
      </c>
      <c r="AG8" s="40">
        <v>1</v>
      </c>
      <c r="AH8" s="43">
        <f>AI8+AJ8</f>
        <v>4</v>
      </c>
      <c r="AI8" s="35">
        <v>2</v>
      </c>
      <c r="AJ8" s="40">
        <v>2</v>
      </c>
    </row>
    <row r="9" spans="1:36" ht="17.25" customHeight="1">
      <c r="A9" s="123" t="s">
        <v>24</v>
      </c>
      <c r="B9" s="43">
        <f>C9+D9</f>
        <v>258</v>
      </c>
      <c r="C9" s="121">
        <f aca="true" t="shared" si="0" ref="C9:D26">F9+I9+K9+M9+P9+S9+U9+W9+Z9+AC9+AF9+AI9</f>
        <v>112</v>
      </c>
      <c r="D9" s="122">
        <f t="shared" si="0"/>
        <v>146</v>
      </c>
      <c r="E9" s="123">
        <f>F9+G9</f>
        <v>41</v>
      </c>
      <c r="F9" s="38">
        <v>19</v>
      </c>
      <c r="G9" s="44">
        <v>22</v>
      </c>
      <c r="H9" s="124">
        <f>I9+J9+K9+L9+M9+N9</f>
        <v>56</v>
      </c>
      <c r="I9" s="38">
        <v>11</v>
      </c>
      <c r="J9" s="44">
        <v>9</v>
      </c>
      <c r="K9" s="39">
        <v>8</v>
      </c>
      <c r="L9" s="40">
        <v>11</v>
      </c>
      <c r="M9" s="47">
        <v>9</v>
      </c>
      <c r="N9" s="40">
        <v>8</v>
      </c>
      <c r="O9" s="43">
        <f aca="true" t="shared" si="1" ref="O9:O26">P9+Q9</f>
        <v>20</v>
      </c>
      <c r="P9" s="39">
        <v>10</v>
      </c>
      <c r="Q9" s="40">
        <v>10</v>
      </c>
      <c r="R9" s="119">
        <f>S9+T9+U9+V9+W9+X9</f>
        <v>44</v>
      </c>
      <c r="S9" s="38">
        <v>6</v>
      </c>
      <c r="T9" s="48">
        <v>10</v>
      </c>
      <c r="U9" s="39">
        <v>2</v>
      </c>
      <c r="V9" s="44">
        <v>5</v>
      </c>
      <c r="W9" s="47">
        <v>6</v>
      </c>
      <c r="X9" s="40">
        <v>15</v>
      </c>
      <c r="Y9" s="43">
        <f>Z9+AA9</f>
        <v>27</v>
      </c>
      <c r="Z9" s="39">
        <v>14</v>
      </c>
      <c r="AA9" s="40">
        <v>13</v>
      </c>
      <c r="AB9" s="43">
        <f>AC9+AD9</f>
        <v>31</v>
      </c>
      <c r="AC9" s="39">
        <v>12</v>
      </c>
      <c r="AD9" s="40">
        <v>19</v>
      </c>
      <c r="AE9" s="43">
        <f>AF9+AG9</f>
        <v>16</v>
      </c>
      <c r="AF9" s="39">
        <v>9</v>
      </c>
      <c r="AG9" s="40">
        <v>7</v>
      </c>
      <c r="AH9" s="43">
        <f>AI9+AJ9</f>
        <v>23</v>
      </c>
      <c r="AI9" s="39">
        <v>6</v>
      </c>
      <c r="AJ9" s="40">
        <v>17</v>
      </c>
    </row>
    <row r="10" spans="1:36" ht="17.25" customHeight="1">
      <c r="A10" s="123" t="s">
        <v>25</v>
      </c>
      <c r="B10" s="43">
        <f aca="true" t="shared" si="2" ref="B10:B26">C10+D10</f>
        <v>486</v>
      </c>
      <c r="C10" s="121">
        <f t="shared" si="0"/>
        <v>229</v>
      </c>
      <c r="D10" s="122">
        <f t="shared" si="0"/>
        <v>257</v>
      </c>
      <c r="E10" s="123">
        <f aca="true" t="shared" si="3" ref="E10:E26">F10+G10</f>
        <v>67</v>
      </c>
      <c r="F10" s="38">
        <v>29</v>
      </c>
      <c r="G10" s="44">
        <v>38</v>
      </c>
      <c r="H10" s="124">
        <f aca="true" t="shared" si="4" ref="H10:H25">I10+J10+K10+L10+M10+N10</f>
        <v>87</v>
      </c>
      <c r="I10" s="38">
        <v>18</v>
      </c>
      <c r="J10" s="44">
        <v>20</v>
      </c>
      <c r="K10" s="39">
        <v>13</v>
      </c>
      <c r="L10" s="40">
        <v>23</v>
      </c>
      <c r="M10" s="47">
        <v>10</v>
      </c>
      <c r="N10" s="40">
        <v>3</v>
      </c>
      <c r="O10" s="43">
        <f t="shared" si="1"/>
        <v>40</v>
      </c>
      <c r="P10" s="39">
        <v>18</v>
      </c>
      <c r="Q10" s="40">
        <v>22</v>
      </c>
      <c r="R10" s="119">
        <f aca="true" t="shared" si="5" ref="R10:R26">S10+T10+U10+V10+W10+X10</f>
        <v>98</v>
      </c>
      <c r="S10" s="38">
        <v>16</v>
      </c>
      <c r="T10" s="48">
        <v>18</v>
      </c>
      <c r="U10" s="39">
        <v>10</v>
      </c>
      <c r="V10" s="44">
        <v>9</v>
      </c>
      <c r="W10" s="47">
        <v>17</v>
      </c>
      <c r="X10" s="40">
        <v>28</v>
      </c>
      <c r="Y10" s="43">
        <f aca="true" t="shared" si="6" ref="Y10:Y26">Z10+AA10</f>
        <v>64</v>
      </c>
      <c r="Z10" s="39">
        <v>35</v>
      </c>
      <c r="AA10" s="40">
        <v>29</v>
      </c>
      <c r="AB10" s="43">
        <f aca="true" t="shared" si="7" ref="AB10:AB26">AC10+AD10</f>
        <v>50</v>
      </c>
      <c r="AC10" s="39">
        <v>26</v>
      </c>
      <c r="AD10" s="40">
        <v>24</v>
      </c>
      <c r="AE10" s="43">
        <f aca="true" t="shared" si="8" ref="AE10:AE26">AF10+AG10</f>
        <v>41</v>
      </c>
      <c r="AF10" s="39">
        <v>17</v>
      </c>
      <c r="AG10" s="40">
        <v>24</v>
      </c>
      <c r="AH10" s="43">
        <f aca="true" t="shared" si="9" ref="AH10:AH26">AI10+AJ10</f>
        <v>39</v>
      </c>
      <c r="AI10" s="39">
        <v>20</v>
      </c>
      <c r="AJ10" s="40">
        <v>19</v>
      </c>
    </row>
    <row r="11" spans="1:36" ht="17.25" customHeight="1">
      <c r="A11" s="123" t="s">
        <v>26</v>
      </c>
      <c r="B11" s="43">
        <f t="shared" si="2"/>
        <v>606</v>
      </c>
      <c r="C11" s="121">
        <f t="shared" si="0"/>
        <v>307</v>
      </c>
      <c r="D11" s="122">
        <f t="shared" si="0"/>
        <v>299</v>
      </c>
      <c r="E11" s="123">
        <f t="shared" si="3"/>
        <v>96</v>
      </c>
      <c r="F11" s="38">
        <v>55</v>
      </c>
      <c r="G11" s="44">
        <v>41</v>
      </c>
      <c r="H11" s="124">
        <f t="shared" si="4"/>
        <v>96</v>
      </c>
      <c r="I11" s="38">
        <v>18</v>
      </c>
      <c r="J11" s="44">
        <v>20</v>
      </c>
      <c r="K11" s="39">
        <v>16</v>
      </c>
      <c r="L11" s="40">
        <v>17</v>
      </c>
      <c r="M11" s="47">
        <v>11</v>
      </c>
      <c r="N11" s="40">
        <v>14</v>
      </c>
      <c r="O11" s="43">
        <f t="shared" si="1"/>
        <v>40</v>
      </c>
      <c r="P11" s="39">
        <v>14</v>
      </c>
      <c r="Q11" s="40">
        <v>26</v>
      </c>
      <c r="R11" s="119">
        <f t="shared" si="5"/>
        <v>139</v>
      </c>
      <c r="S11" s="38">
        <v>23</v>
      </c>
      <c r="T11" s="48">
        <v>35</v>
      </c>
      <c r="U11" s="39">
        <v>10</v>
      </c>
      <c r="V11" s="44">
        <v>14</v>
      </c>
      <c r="W11" s="47">
        <v>29</v>
      </c>
      <c r="X11" s="40">
        <v>28</v>
      </c>
      <c r="Y11" s="43">
        <f t="shared" si="6"/>
        <v>70</v>
      </c>
      <c r="Z11" s="39">
        <v>45</v>
      </c>
      <c r="AA11" s="40">
        <v>25</v>
      </c>
      <c r="AB11" s="43">
        <f t="shared" si="7"/>
        <v>63</v>
      </c>
      <c r="AC11" s="39">
        <v>32</v>
      </c>
      <c r="AD11" s="40">
        <v>31</v>
      </c>
      <c r="AE11" s="43">
        <f t="shared" si="8"/>
        <v>46</v>
      </c>
      <c r="AF11" s="39">
        <v>20</v>
      </c>
      <c r="AG11" s="40">
        <v>26</v>
      </c>
      <c r="AH11" s="43">
        <f t="shared" si="9"/>
        <v>56</v>
      </c>
      <c r="AI11" s="39">
        <v>34</v>
      </c>
      <c r="AJ11" s="40">
        <v>22</v>
      </c>
    </row>
    <row r="12" spans="1:36" ht="17.25" customHeight="1">
      <c r="A12" s="123" t="s">
        <v>27</v>
      </c>
      <c r="B12" s="43">
        <f t="shared" si="2"/>
        <v>685</v>
      </c>
      <c r="C12" s="121">
        <f t="shared" si="0"/>
        <v>348</v>
      </c>
      <c r="D12" s="122">
        <f t="shared" si="0"/>
        <v>337</v>
      </c>
      <c r="E12" s="123">
        <f t="shared" si="3"/>
        <v>134</v>
      </c>
      <c r="F12" s="38">
        <v>66</v>
      </c>
      <c r="G12" s="44">
        <v>68</v>
      </c>
      <c r="H12" s="124">
        <f t="shared" si="4"/>
        <v>103</v>
      </c>
      <c r="I12" s="38">
        <v>22</v>
      </c>
      <c r="J12" s="44">
        <v>19</v>
      </c>
      <c r="K12" s="39">
        <v>24</v>
      </c>
      <c r="L12" s="40">
        <v>24</v>
      </c>
      <c r="M12" s="47">
        <v>7</v>
      </c>
      <c r="N12" s="40">
        <v>7</v>
      </c>
      <c r="O12" s="43">
        <f t="shared" si="1"/>
        <v>62</v>
      </c>
      <c r="P12" s="39">
        <v>23</v>
      </c>
      <c r="Q12" s="40">
        <v>39</v>
      </c>
      <c r="R12" s="119">
        <f t="shared" si="5"/>
        <v>132</v>
      </c>
      <c r="S12" s="38">
        <v>23</v>
      </c>
      <c r="T12" s="48">
        <v>20</v>
      </c>
      <c r="U12" s="39">
        <v>15</v>
      </c>
      <c r="V12" s="44">
        <v>8</v>
      </c>
      <c r="W12" s="47">
        <v>33</v>
      </c>
      <c r="X12" s="40">
        <v>33</v>
      </c>
      <c r="Y12" s="43">
        <f t="shared" si="6"/>
        <v>73</v>
      </c>
      <c r="Z12" s="39">
        <v>47</v>
      </c>
      <c r="AA12" s="40">
        <v>26</v>
      </c>
      <c r="AB12" s="43">
        <f t="shared" si="7"/>
        <v>68</v>
      </c>
      <c r="AC12" s="39">
        <v>30</v>
      </c>
      <c r="AD12" s="40">
        <v>38</v>
      </c>
      <c r="AE12" s="43">
        <f t="shared" si="8"/>
        <v>49</v>
      </c>
      <c r="AF12" s="39">
        <v>23</v>
      </c>
      <c r="AG12" s="40">
        <v>26</v>
      </c>
      <c r="AH12" s="43">
        <f t="shared" si="9"/>
        <v>64</v>
      </c>
      <c r="AI12" s="39">
        <v>35</v>
      </c>
      <c r="AJ12" s="40">
        <v>29</v>
      </c>
    </row>
    <row r="13" spans="1:36" ht="17.25" customHeight="1">
      <c r="A13" s="123" t="s">
        <v>28</v>
      </c>
      <c r="B13" s="43">
        <f t="shared" si="2"/>
        <v>780</v>
      </c>
      <c r="C13" s="121">
        <f t="shared" si="0"/>
        <v>380</v>
      </c>
      <c r="D13" s="122">
        <f t="shared" si="0"/>
        <v>400</v>
      </c>
      <c r="E13" s="123">
        <f t="shared" si="3"/>
        <v>119</v>
      </c>
      <c r="F13" s="38">
        <v>67</v>
      </c>
      <c r="G13" s="44">
        <v>52</v>
      </c>
      <c r="H13" s="124">
        <f t="shared" si="4"/>
        <v>118</v>
      </c>
      <c r="I13" s="38">
        <v>18</v>
      </c>
      <c r="J13" s="44">
        <v>29</v>
      </c>
      <c r="K13" s="39">
        <v>24</v>
      </c>
      <c r="L13" s="40">
        <v>30</v>
      </c>
      <c r="M13" s="47">
        <v>9</v>
      </c>
      <c r="N13" s="40">
        <v>8</v>
      </c>
      <c r="O13" s="43">
        <f t="shared" si="1"/>
        <v>70</v>
      </c>
      <c r="P13" s="39">
        <v>30</v>
      </c>
      <c r="Q13" s="40">
        <v>40</v>
      </c>
      <c r="R13" s="119">
        <f t="shared" si="5"/>
        <v>165</v>
      </c>
      <c r="S13" s="38">
        <v>40</v>
      </c>
      <c r="T13" s="48">
        <v>29</v>
      </c>
      <c r="U13" s="39">
        <v>21</v>
      </c>
      <c r="V13" s="44">
        <v>17</v>
      </c>
      <c r="W13" s="47">
        <v>21</v>
      </c>
      <c r="X13" s="40">
        <v>37</v>
      </c>
      <c r="Y13" s="43">
        <f t="shared" si="6"/>
        <v>71</v>
      </c>
      <c r="Z13" s="39">
        <v>50</v>
      </c>
      <c r="AA13" s="40">
        <v>21</v>
      </c>
      <c r="AB13" s="43">
        <f t="shared" si="7"/>
        <v>87</v>
      </c>
      <c r="AC13" s="39">
        <v>38</v>
      </c>
      <c r="AD13" s="40">
        <v>49</v>
      </c>
      <c r="AE13" s="43">
        <f t="shared" si="8"/>
        <v>74</v>
      </c>
      <c r="AF13" s="39">
        <v>24</v>
      </c>
      <c r="AG13" s="40">
        <v>50</v>
      </c>
      <c r="AH13" s="43">
        <f t="shared" si="9"/>
        <v>76</v>
      </c>
      <c r="AI13" s="39">
        <v>38</v>
      </c>
      <c r="AJ13" s="40">
        <v>38</v>
      </c>
    </row>
    <row r="14" spans="1:36" ht="17.25" customHeight="1">
      <c r="A14" s="123" t="s">
        <v>29</v>
      </c>
      <c r="B14" s="43">
        <f t="shared" si="2"/>
        <v>702</v>
      </c>
      <c r="C14" s="121">
        <f t="shared" si="0"/>
        <v>382</v>
      </c>
      <c r="D14" s="122">
        <f t="shared" si="0"/>
        <v>320</v>
      </c>
      <c r="E14" s="123">
        <f t="shared" si="3"/>
        <v>112</v>
      </c>
      <c r="F14" s="38">
        <v>66</v>
      </c>
      <c r="G14" s="44">
        <v>46</v>
      </c>
      <c r="H14" s="124">
        <f t="shared" si="4"/>
        <v>94</v>
      </c>
      <c r="I14" s="38">
        <v>21</v>
      </c>
      <c r="J14" s="44">
        <v>25</v>
      </c>
      <c r="K14" s="39">
        <v>27</v>
      </c>
      <c r="L14" s="40">
        <v>19</v>
      </c>
      <c r="M14" s="47">
        <v>0</v>
      </c>
      <c r="N14" s="40">
        <v>2</v>
      </c>
      <c r="O14" s="43">
        <f t="shared" si="1"/>
        <v>58</v>
      </c>
      <c r="P14" s="39">
        <v>29</v>
      </c>
      <c r="Q14" s="40">
        <v>29</v>
      </c>
      <c r="R14" s="119">
        <f t="shared" si="5"/>
        <v>168</v>
      </c>
      <c r="S14" s="38">
        <v>32</v>
      </c>
      <c r="T14" s="48">
        <v>31</v>
      </c>
      <c r="U14" s="39">
        <v>30</v>
      </c>
      <c r="V14" s="44">
        <v>16</v>
      </c>
      <c r="W14" s="47">
        <v>32</v>
      </c>
      <c r="X14" s="40">
        <v>27</v>
      </c>
      <c r="Y14" s="43">
        <f t="shared" si="6"/>
        <v>72</v>
      </c>
      <c r="Z14" s="39">
        <v>49</v>
      </c>
      <c r="AA14" s="40">
        <v>23</v>
      </c>
      <c r="AB14" s="43">
        <f t="shared" si="7"/>
        <v>75</v>
      </c>
      <c r="AC14" s="39">
        <v>32</v>
      </c>
      <c r="AD14" s="40">
        <v>43</v>
      </c>
      <c r="AE14" s="43">
        <f t="shared" si="8"/>
        <v>57</v>
      </c>
      <c r="AF14" s="39">
        <v>30</v>
      </c>
      <c r="AG14" s="40">
        <v>27</v>
      </c>
      <c r="AH14" s="43">
        <f t="shared" si="9"/>
        <v>66</v>
      </c>
      <c r="AI14" s="39">
        <v>34</v>
      </c>
      <c r="AJ14" s="40">
        <v>32</v>
      </c>
    </row>
    <row r="15" spans="1:36" ht="17.25" customHeight="1">
      <c r="A15" s="123" t="s">
        <v>30</v>
      </c>
      <c r="B15" s="43">
        <f t="shared" si="2"/>
        <v>507</v>
      </c>
      <c r="C15" s="121">
        <f t="shared" si="0"/>
        <v>275</v>
      </c>
      <c r="D15" s="122">
        <f t="shared" si="0"/>
        <v>232</v>
      </c>
      <c r="E15" s="123">
        <f t="shared" si="3"/>
        <v>81</v>
      </c>
      <c r="F15" s="38">
        <v>51</v>
      </c>
      <c r="G15" s="44">
        <v>30</v>
      </c>
      <c r="H15" s="124">
        <f t="shared" si="4"/>
        <v>77</v>
      </c>
      <c r="I15" s="38">
        <v>14</v>
      </c>
      <c r="J15" s="44">
        <v>19</v>
      </c>
      <c r="K15" s="39">
        <v>19</v>
      </c>
      <c r="L15" s="40">
        <v>21</v>
      </c>
      <c r="M15" s="47">
        <v>3</v>
      </c>
      <c r="N15" s="40">
        <v>1</v>
      </c>
      <c r="O15" s="43">
        <f t="shared" si="1"/>
        <v>48</v>
      </c>
      <c r="P15" s="39">
        <v>29</v>
      </c>
      <c r="Q15" s="40">
        <v>19</v>
      </c>
      <c r="R15" s="119">
        <f t="shared" si="5"/>
        <v>113</v>
      </c>
      <c r="S15" s="38">
        <v>19</v>
      </c>
      <c r="T15" s="48">
        <v>14</v>
      </c>
      <c r="U15" s="39">
        <v>26</v>
      </c>
      <c r="V15" s="44">
        <v>15</v>
      </c>
      <c r="W15" s="47">
        <v>21</v>
      </c>
      <c r="X15" s="40">
        <v>18</v>
      </c>
      <c r="Y15" s="43">
        <f t="shared" si="6"/>
        <v>49</v>
      </c>
      <c r="Z15" s="39">
        <v>30</v>
      </c>
      <c r="AA15" s="40">
        <v>19</v>
      </c>
      <c r="AB15" s="43">
        <f t="shared" si="7"/>
        <v>42</v>
      </c>
      <c r="AC15" s="39">
        <v>20</v>
      </c>
      <c r="AD15" s="40">
        <v>22</v>
      </c>
      <c r="AE15" s="43">
        <f t="shared" si="8"/>
        <v>47</v>
      </c>
      <c r="AF15" s="39">
        <v>19</v>
      </c>
      <c r="AG15" s="40">
        <v>28</v>
      </c>
      <c r="AH15" s="43">
        <f t="shared" si="9"/>
        <v>50</v>
      </c>
      <c r="AI15" s="39">
        <v>24</v>
      </c>
      <c r="AJ15" s="40">
        <v>26</v>
      </c>
    </row>
    <row r="16" spans="1:36" ht="17.25" customHeight="1">
      <c r="A16" s="123" t="s">
        <v>31</v>
      </c>
      <c r="B16" s="43">
        <f t="shared" si="2"/>
        <v>301</v>
      </c>
      <c r="C16" s="121">
        <f t="shared" si="0"/>
        <v>184</v>
      </c>
      <c r="D16" s="122">
        <f t="shared" si="0"/>
        <v>117</v>
      </c>
      <c r="E16" s="123">
        <f t="shared" si="3"/>
        <v>42</v>
      </c>
      <c r="F16" s="38">
        <v>25</v>
      </c>
      <c r="G16" s="44">
        <v>17</v>
      </c>
      <c r="H16" s="124">
        <f t="shared" si="4"/>
        <v>30</v>
      </c>
      <c r="I16" s="38">
        <v>5</v>
      </c>
      <c r="J16" s="44">
        <v>9</v>
      </c>
      <c r="K16" s="39">
        <v>10</v>
      </c>
      <c r="L16" s="40">
        <v>5</v>
      </c>
      <c r="M16" s="47">
        <v>1</v>
      </c>
      <c r="N16" s="40">
        <v>0</v>
      </c>
      <c r="O16" s="43">
        <f t="shared" si="1"/>
        <v>36</v>
      </c>
      <c r="P16" s="39">
        <v>15</v>
      </c>
      <c r="Q16" s="40">
        <v>21</v>
      </c>
      <c r="R16" s="119">
        <f t="shared" si="5"/>
        <v>83</v>
      </c>
      <c r="S16" s="38">
        <v>24</v>
      </c>
      <c r="T16" s="48">
        <v>9</v>
      </c>
      <c r="U16" s="39">
        <v>13</v>
      </c>
      <c r="V16" s="44">
        <v>10</v>
      </c>
      <c r="W16" s="47">
        <v>17</v>
      </c>
      <c r="X16" s="40">
        <v>10</v>
      </c>
      <c r="Y16" s="43">
        <f t="shared" si="6"/>
        <v>32</v>
      </c>
      <c r="Z16" s="39">
        <v>24</v>
      </c>
      <c r="AA16" s="40">
        <v>8</v>
      </c>
      <c r="AB16" s="43">
        <f t="shared" si="7"/>
        <v>28</v>
      </c>
      <c r="AC16" s="39">
        <v>14</v>
      </c>
      <c r="AD16" s="40">
        <v>14</v>
      </c>
      <c r="AE16" s="43">
        <f t="shared" si="8"/>
        <v>20</v>
      </c>
      <c r="AF16" s="39">
        <v>12</v>
      </c>
      <c r="AG16" s="40">
        <v>8</v>
      </c>
      <c r="AH16" s="43">
        <f t="shared" si="9"/>
        <v>30</v>
      </c>
      <c r="AI16" s="39">
        <v>24</v>
      </c>
      <c r="AJ16" s="40">
        <v>6</v>
      </c>
    </row>
    <row r="17" spans="1:36" ht="17.25" customHeight="1">
      <c r="A17" s="123" t="s">
        <v>32</v>
      </c>
      <c r="B17" s="43">
        <f t="shared" si="2"/>
        <v>229</v>
      </c>
      <c r="C17" s="121">
        <f t="shared" si="0"/>
        <v>144</v>
      </c>
      <c r="D17" s="122">
        <f t="shared" si="0"/>
        <v>85</v>
      </c>
      <c r="E17" s="123">
        <f t="shared" si="3"/>
        <v>53</v>
      </c>
      <c r="F17" s="38">
        <v>35</v>
      </c>
      <c r="G17" s="44">
        <v>18</v>
      </c>
      <c r="H17" s="124">
        <f t="shared" si="4"/>
        <v>19</v>
      </c>
      <c r="I17" s="38">
        <v>3</v>
      </c>
      <c r="J17" s="44">
        <v>4</v>
      </c>
      <c r="K17" s="39">
        <v>8</v>
      </c>
      <c r="L17" s="40">
        <v>3</v>
      </c>
      <c r="M17" s="47">
        <v>1</v>
      </c>
      <c r="N17" s="40">
        <v>0</v>
      </c>
      <c r="O17" s="43">
        <f t="shared" si="1"/>
        <v>22</v>
      </c>
      <c r="P17" s="39">
        <v>13</v>
      </c>
      <c r="Q17" s="40">
        <v>9</v>
      </c>
      <c r="R17" s="119">
        <f t="shared" si="5"/>
        <v>59</v>
      </c>
      <c r="S17" s="38">
        <v>7</v>
      </c>
      <c r="T17" s="48">
        <v>9</v>
      </c>
      <c r="U17" s="39">
        <v>14</v>
      </c>
      <c r="V17" s="44">
        <v>10</v>
      </c>
      <c r="W17" s="47">
        <v>11</v>
      </c>
      <c r="X17" s="40">
        <v>8</v>
      </c>
      <c r="Y17" s="43">
        <f t="shared" si="6"/>
        <v>14</v>
      </c>
      <c r="Z17" s="39">
        <v>10</v>
      </c>
      <c r="AA17" s="40">
        <v>4</v>
      </c>
      <c r="AB17" s="43">
        <f t="shared" si="7"/>
        <v>22</v>
      </c>
      <c r="AC17" s="39">
        <v>13</v>
      </c>
      <c r="AD17" s="40">
        <v>9</v>
      </c>
      <c r="AE17" s="43">
        <f t="shared" si="8"/>
        <v>21</v>
      </c>
      <c r="AF17" s="39">
        <v>14</v>
      </c>
      <c r="AG17" s="40">
        <v>7</v>
      </c>
      <c r="AH17" s="43">
        <f t="shared" si="9"/>
        <v>19</v>
      </c>
      <c r="AI17" s="39">
        <v>15</v>
      </c>
      <c r="AJ17" s="40">
        <v>4</v>
      </c>
    </row>
    <row r="18" spans="1:36" ht="17.25" customHeight="1">
      <c r="A18" s="123" t="s">
        <v>33</v>
      </c>
      <c r="B18" s="43">
        <f t="shared" si="2"/>
        <v>162</v>
      </c>
      <c r="C18" s="121">
        <f t="shared" si="0"/>
        <v>96</v>
      </c>
      <c r="D18" s="122">
        <f t="shared" si="0"/>
        <v>66</v>
      </c>
      <c r="E18" s="123">
        <f t="shared" si="3"/>
        <v>26</v>
      </c>
      <c r="F18" s="38">
        <v>18</v>
      </c>
      <c r="G18" s="44">
        <v>8</v>
      </c>
      <c r="H18" s="124">
        <f t="shared" si="4"/>
        <v>14</v>
      </c>
      <c r="I18" s="38">
        <v>3</v>
      </c>
      <c r="J18" s="44">
        <v>1</v>
      </c>
      <c r="K18" s="39">
        <v>4</v>
      </c>
      <c r="L18" s="40">
        <v>6</v>
      </c>
      <c r="M18" s="47">
        <v>0</v>
      </c>
      <c r="N18" s="40">
        <v>0</v>
      </c>
      <c r="O18" s="43">
        <f t="shared" si="1"/>
        <v>15</v>
      </c>
      <c r="P18" s="39">
        <v>11</v>
      </c>
      <c r="Q18" s="40">
        <v>4</v>
      </c>
      <c r="R18" s="119">
        <f t="shared" si="5"/>
        <v>44</v>
      </c>
      <c r="S18" s="38">
        <v>8</v>
      </c>
      <c r="T18" s="48">
        <v>8</v>
      </c>
      <c r="U18" s="39">
        <v>9</v>
      </c>
      <c r="V18" s="44">
        <v>4</v>
      </c>
      <c r="W18" s="47">
        <v>9</v>
      </c>
      <c r="X18" s="40">
        <v>6</v>
      </c>
      <c r="Y18" s="43">
        <f t="shared" si="6"/>
        <v>16</v>
      </c>
      <c r="Z18" s="39">
        <v>14</v>
      </c>
      <c r="AA18" s="40">
        <v>2</v>
      </c>
      <c r="AB18" s="43">
        <f t="shared" si="7"/>
        <v>13</v>
      </c>
      <c r="AC18" s="39">
        <v>4</v>
      </c>
      <c r="AD18" s="40">
        <v>9</v>
      </c>
      <c r="AE18" s="43">
        <f t="shared" si="8"/>
        <v>12</v>
      </c>
      <c r="AF18" s="39">
        <v>7</v>
      </c>
      <c r="AG18" s="40">
        <v>5</v>
      </c>
      <c r="AH18" s="43">
        <f t="shared" si="9"/>
        <v>22</v>
      </c>
      <c r="AI18" s="39">
        <v>9</v>
      </c>
      <c r="AJ18" s="40">
        <v>13</v>
      </c>
    </row>
    <row r="19" spans="1:36" ht="17.25" customHeight="1">
      <c r="A19" s="123" t="s">
        <v>34</v>
      </c>
      <c r="B19" s="43">
        <f t="shared" si="2"/>
        <v>109</v>
      </c>
      <c r="C19" s="121">
        <f t="shared" si="0"/>
        <v>65</v>
      </c>
      <c r="D19" s="122">
        <f t="shared" si="0"/>
        <v>44</v>
      </c>
      <c r="E19" s="123">
        <f t="shared" si="3"/>
        <v>14</v>
      </c>
      <c r="F19" s="38">
        <v>8</v>
      </c>
      <c r="G19" s="44">
        <v>6</v>
      </c>
      <c r="H19" s="124">
        <f t="shared" si="4"/>
        <v>11</v>
      </c>
      <c r="I19" s="38">
        <v>1</v>
      </c>
      <c r="J19" s="44">
        <v>5</v>
      </c>
      <c r="K19" s="39">
        <v>3</v>
      </c>
      <c r="L19" s="40">
        <v>2</v>
      </c>
      <c r="M19" s="47">
        <v>0</v>
      </c>
      <c r="N19" s="40">
        <v>0</v>
      </c>
      <c r="O19" s="43">
        <f t="shared" si="1"/>
        <v>11</v>
      </c>
      <c r="P19" s="39">
        <v>6</v>
      </c>
      <c r="Q19" s="40">
        <v>5</v>
      </c>
      <c r="R19" s="119">
        <f t="shared" si="5"/>
        <v>34</v>
      </c>
      <c r="S19" s="38">
        <v>8</v>
      </c>
      <c r="T19" s="48">
        <v>3</v>
      </c>
      <c r="U19" s="39">
        <v>5</v>
      </c>
      <c r="V19" s="44">
        <v>4</v>
      </c>
      <c r="W19" s="47">
        <v>6</v>
      </c>
      <c r="X19" s="40">
        <v>8</v>
      </c>
      <c r="Y19" s="43">
        <f t="shared" si="6"/>
        <v>9</v>
      </c>
      <c r="Z19" s="39">
        <v>5</v>
      </c>
      <c r="AA19" s="40">
        <v>4</v>
      </c>
      <c r="AB19" s="43">
        <f t="shared" si="7"/>
        <v>7</v>
      </c>
      <c r="AC19" s="39">
        <v>6</v>
      </c>
      <c r="AD19" s="40">
        <v>1</v>
      </c>
      <c r="AE19" s="43">
        <f t="shared" si="8"/>
        <v>6</v>
      </c>
      <c r="AF19" s="39">
        <v>3</v>
      </c>
      <c r="AG19" s="40">
        <v>3</v>
      </c>
      <c r="AH19" s="43">
        <f t="shared" si="9"/>
        <v>17</v>
      </c>
      <c r="AI19" s="39">
        <v>14</v>
      </c>
      <c r="AJ19" s="40">
        <v>3</v>
      </c>
    </row>
    <row r="20" spans="1:36" ht="17.25" customHeight="1">
      <c r="A20" s="123" t="s">
        <v>35</v>
      </c>
      <c r="B20" s="43">
        <f t="shared" si="2"/>
        <v>98</v>
      </c>
      <c r="C20" s="121">
        <f t="shared" si="0"/>
        <v>73</v>
      </c>
      <c r="D20" s="122">
        <f t="shared" si="0"/>
        <v>25</v>
      </c>
      <c r="E20" s="123">
        <f t="shared" si="3"/>
        <v>23</v>
      </c>
      <c r="F20" s="38">
        <v>17</v>
      </c>
      <c r="G20" s="44">
        <v>6</v>
      </c>
      <c r="H20" s="124">
        <f t="shared" si="4"/>
        <v>11</v>
      </c>
      <c r="I20" s="38">
        <v>3</v>
      </c>
      <c r="J20" s="44">
        <v>1</v>
      </c>
      <c r="K20" s="39">
        <v>4</v>
      </c>
      <c r="L20" s="40">
        <v>3</v>
      </c>
      <c r="M20" s="47">
        <v>0</v>
      </c>
      <c r="N20" s="40">
        <v>0</v>
      </c>
      <c r="O20" s="43">
        <f t="shared" si="1"/>
        <v>13</v>
      </c>
      <c r="P20" s="39">
        <v>11</v>
      </c>
      <c r="Q20" s="40">
        <v>2</v>
      </c>
      <c r="R20" s="119">
        <f t="shared" si="5"/>
        <v>23</v>
      </c>
      <c r="S20" s="38">
        <v>9</v>
      </c>
      <c r="T20" s="48">
        <v>1</v>
      </c>
      <c r="U20" s="39">
        <v>2</v>
      </c>
      <c r="V20" s="44">
        <v>3</v>
      </c>
      <c r="W20" s="47">
        <v>7</v>
      </c>
      <c r="X20" s="40">
        <v>1</v>
      </c>
      <c r="Y20" s="43">
        <f t="shared" si="6"/>
        <v>7</v>
      </c>
      <c r="Z20" s="39">
        <v>7</v>
      </c>
      <c r="AA20" s="40">
        <v>0</v>
      </c>
      <c r="AB20" s="43">
        <f t="shared" si="7"/>
        <v>8</v>
      </c>
      <c r="AC20" s="39">
        <v>4</v>
      </c>
      <c r="AD20" s="40">
        <v>4</v>
      </c>
      <c r="AE20" s="43">
        <f t="shared" si="8"/>
        <v>7</v>
      </c>
      <c r="AF20" s="39">
        <v>6</v>
      </c>
      <c r="AG20" s="40">
        <v>1</v>
      </c>
      <c r="AH20" s="43">
        <f t="shared" si="9"/>
        <v>6</v>
      </c>
      <c r="AI20" s="39">
        <v>3</v>
      </c>
      <c r="AJ20" s="40">
        <v>3</v>
      </c>
    </row>
    <row r="21" spans="1:36" ht="17.25" customHeight="1">
      <c r="A21" s="123" t="s">
        <v>36</v>
      </c>
      <c r="B21" s="43">
        <f t="shared" si="2"/>
        <v>57</v>
      </c>
      <c r="C21" s="121">
        <f t="shared" si="0"/>
        <v>42</v>
      </c>
      <c r="D21" s="122">
        <f t="shared" si="0"/>
        <v>15</v>
      </c>
      <c r="E21" s="123">
        <f t="shared" si="3"/>
        <v>12</v>
      </c>
      <c r="F21" s="38">
        <v>8</v>
      </c>
      <c r="G21" s="44">
        <v>4</v>
      </c>
      <c r="H21" s="124">
        <f t="shared" si="4"/>
        <v>5</v>
      </c>
      <c r="I21" s="38">
        <v>0</v>
      </c>
      <c r="J21" s="44">
        <v>0</v>
      </c>
      <c r="K21" s="39">
        <v>2</v>
      </c>
      <c r="L21" s="40">
        <v>3</v>
      </c>
      <c r="M21" s="47">
        <v>0</v>
      </c>
      <c r="N21" s="40">
        <v>0</v>
      </c>
      <c r="O21" s="43">
        <f t="shared" si="1"/>
        <v>11</v>
      </c>
      <c r="P21" s="39">
        <v>9</v>
      </c>
      <c r="Q21" s="40">
        <v>2</v>
      </c>
      <c r="R21" s="119">
        <f t="shared" si="5"/>
        <v>12</v>
      </c>
      <c r="S21" s="38">
        <v>5</v>
      </c>
      <c r="T21" s="48">
        <v>0</v>
      </c>
      <c r="U21" s="39">
        <v>0</v>
      </c>
      <c r="V21" s="44">
        <v>3</v>
      </c>
      <c r="W21" s="47">
        <v>3</v>
      </c>
      <c r="X21" s="40">
        <v>1</v>
      </c>
      <c r="Y21" s="43">
        <f t="shared" si="6"/>
        <v>3</v>
      </c>
      <c r="Z21" s="39">
        <v>2</v>
      </c>
      <c r="AA21" s="40">
        <v>1</v>
      </c>
      <c r="AB21" s="43">
        <f t="shared" si="7"/>
        <v>4</v>
      </c>
      <c r="AC21" s="39">
        <v>3</v>
      </c>
      <c r="AD21" s="40">
        <v>1</v>
      </c>
      <c r="AE21" s="43">
        <f t="shared" si="8"/>
        <v>4</v>
      </c>
      <c r="AF21" s="39">
        <v>4</v>
      </c>
      <c r="AG21" s="40">
        <v>0</v>
      </c>
      <c r="AH21" s="43">
        <f t="shared" si="9"/>
        <v>6</v>
      </c>
      <c r="AI21" s="39">
        <v>6</v>
      </c>
      <c r="AJ21" s="40">
        <v>0</v>
      </c>
    </row>
    <row r="22" spans="1:36" ht="17.25" customHeight="1">
      <c r="A22" s="123" t="s">
        <v>37</v>
      </c>
      <c r="B22" s="43">
        <f t="shared" si="2"/>
        <v>35</v>
      </c>
      <c r="C22" s="121">
        <f t="shared" si="0"/>
        <v>28</v>
      </c>
      <c r="D22" s="122">
        <f t="shared" si="0"/>
        <v>7</v>
      </c>
      <c r="E22" s="123">
        <f t="shared" si="3"/>
        <v>5</v>
      </c>
      <c r="F22" s="38">
        <v>3</v>
      </c>
      <c r="G22" s="44">
        <v>2</v>
      </c>
      <c r="H22" s="124">
        <f t="shared" si="4"/>
        <v>4</v>
      </c>
      <c r="I22" s="38">
        <v>0</v>
      </c>
      <c r="J22" s="44">
        <v>1</v>
      </c>
      <c r="K22" s="39">
        <v>2</v>
      </c>
      <c r="L22" s="40">
        <v>1</v>
      </c>
      <c r="M22" s="47">
        <v>0</v>
      </c>
      <c r="N22" s="40">
        <v>0</v>
      </c>
      <c r="O22" s="43">
        <f t="shared" si="1"/>
        <v>3</v>
      </c>
      <c r="P22" s="39">
        <v>3</v>
      </c>
      <c r="Q22" s="40">
        <v>0</v>
      </c>
      <c r="R22" s="119">
        <f t="shared" si="5"/>
        <v>13</v>
      </c>
      <c r="S22" s="38">
        <v>1</v>
      </c>
      <c r="T22" s="48">
        <v>0</v>
      </c>
      <c r="U22" s="39">
        <v>3</v>
      </c>
      <c r="V22" s="44">
        <v>1</v>
      </c>
      <c r="W22" s="47">
        <v>7</v>
      </c>
      <c r="X22" s="40">
        <v>1</v>
      </c>
      <c r="Y22" s="43">
        <f t="shared" si="6"/>
        <v>2</v>
      </c>
      <c r="Z22" s="39">
        <v>2</v>
      </c>
      <c r="AA22" s="40">
        <v>0</v>
      </c>
      <c r="AB22" s="43">
        <f t="shared" si="7"/>
        <v>2</v>
      </c>
      <c r="AC22" s="39">
        <v>1</v>
      </c>
      <c r="AD22" s="40">
        <v>1</v>
      </c>
      <c r="AE22" s="43">
        <f t="shared" si="8"/>
        <v>2</v>
      </c>
      <c r="AF22" s="39">
        <v>2</v>
      </c>
      <c r="AG22" s="40">
        <v>0</v>
      </c>
      <c r="AH22" s="43">
        <f t="shared" si="9"/>
        <v>4</v>
      </c>
      <c r="AI22" s="39">
        <v>4</v>
      </c>
      <c r="AJ22" s="40">
        <v>0</v>
      </c>
    </row>
    <row r="23" spans="1:36" ht="17.25" customHeight="1">
      <c r="A23" s="123" t="s">
        <v>38</v>
      </c>
      <c r="B23" s="43">
        <f t="shared" si="2"/>
        <v>27</v>
      </c>
      <c r="C23" s="121">
        <f t="shared" si="0"/>
        <v>20</v>
      </c>
      <c r="D23" s="122">
        <f t="shared" si="0"/>
        <v>7</v>
      </c>
      <c r="E23" s="123">
        <f t="shared" si="3"/>
        <v>10</v>
      </c>
      <c r="F23" s="38">
        <v>8</v>
      </c>
      <c r="G23" s="44">
        <v>2</v>
      </c>
      <c r="H23" s="124">
        <f t="shared" si="4"/>
        <v>4</v>
      </c>
      <c r="I23" s="38">
        <v>2</v>
      </c>
      <c r="J23" s="44">
        <v>0</v>
      </c>
      <c r="K23" s="39">
        <v>1</v>
      </c>
      <c r="L23" s="40">
        <v>1</v>
      </c>
      <c r="M23" s="47">
        <v>0</v>
      </c>
      <c r="N23" s="40">
        <v>0</v>
      </c>
      <c r="O23" s="43">
        <f t="shared" si="1"/>
        <v>1</v>
      </c>
      <c r="P23" s="39">
        <v>1</v>
      </c>
      <c r="Q23" s="40">
        <v>0</v>
      </c>
      <c r="R23" s="119">
        <f t="shared" si="5"/>
        <v>6</v>
      </c>
      <c r="S23" s="38">
        <v>2</v>
      </c>
      <c r="T23" s="48">
        <v>0</v>
      </c>
      <c r="U23" s="39">
        <v>2</v>
      </c>
      <c r="V23" s="44">
        <v>0</v>
      </c>
      <c r="W23" s="47">
        <v>1</v>
      </c>
      <c r="X23" s="40">
        <v>1</v>
      </c>
      <c r="Y23" s="43">
        <f t="shared" si="6"/>
        <v>1</v>
      </c>
      <c r="Z23" s="39">
        <v>1</v>
      </c>
      <c r="AA23" s="40">
        <v>0</v>
      </c>
      <c r="AB23" s="43">
        <f t="shared" si="7"/>
        <v>4</v>
      </c>
      <c r="AC23" s="39">
        <v>2</v>
      </c>
      <c r="AD23" s="40">
        <v>2</v>
      </c>
      <c r="AE23" s="43">
        <f t="shared" si="8"/>
        <v>1</v>
      </c>
      <c r="AF23" s="39">
        <v>0</v>
      </c>
      <c r="AG23" s="40">
        <v>1</v>
      </c>
      <c r="AH23" s="43">
        <f t="shared" si="9"/>
        <v>0</v>
      </c>
      <c r="AI23" s="39">
        <v>0</v>
      </c>
      <c r="AJ23" s="40">
        <v>0</v>
      </c>
    </row>
    <row r="24" spans="1:36" ht="17.25" customHeight="1">
      <c r="A24" s="123" t="s">
        <v>39</v>
      </c>
      <c r="B24" s="43">
        <f t="shared" si="2"/>
        <v>25</v>
      </c>
      <c r="C24" s="121">
        <f t="shared" si="0"/>
        <v>15</v>
      </c>
      <c r="D24" s="122">
        <f t="shared" si="0"/>
        <v>10</v>
      </c>
      <c r="E24" s="123">
        <f t="shared" si="3"/>
        <v>6</v>
      </c>
      <c r="F24" s="38">
        <v>4</v>
      </c>
      <c r="G24" s="44">
        <v>2</v>
      </c>
      <c r="H24" s="124">
        <f t="shared" si="4"/>
        <v>3</v>
      </c>
      <c r="I24" s="38">
        <v>0</v>
      </c>
      <c r="J24" s="44">
        <v>1</v>
      </c>
      <c r="K24" s="39">
        <v>1</v>
      </c>
      <c r="L24" s="40">
        <v>1</v>
      </c>
      <c r="M24" s="47">
        <v>0</v>
      </c>
      <c r="N24" s="40">
        <v>0</v>
      </c>
      <c r="O24" s="43">
        <f t="shared" si="1"/>
        <v>2</v>
      </c>
      <c r="P24" s="39">
        <v>1</v>
      </c>
      <c r="Q24" s="40">
        <v>1</v>
      </c>
      <c r="R24" s="119">
        <f t="shared" si="5"/>
        <v>6</v>
      </c>
      <c r="S24" s="38">
        <v>1</v>
      </c>
      <c r="T24" s="48">
        <v>0</v>
      </c>
      <c r="U24" s="39">
        <v>0</v>
      </c>
      <c r="V24" s="44">
        <v>2</v>
      </c>
      <c r="W24" s="47">
        <v>3</v>
      </c>
      <c r="X24" s="40">
        <v>0</v>
      </c>
      <c r="Y24" s="43">
        <f t="shared" si="6"/>
        <v>2</v>
      </c>
      <c r="Z24" s="39">
        <v>1</v>
      </c>
      <c r="AA24" s="40">
        <v>1</v>
      </c>
      <c r="AB24" s="43">
        <f t="shared" si="7"/>
        <v>4</v>
      </c>
      <c r="AC24" s="39">
        <v>2</v>
      </c>
      <c r="AD24" s="40">
        <v>2</v>
      </c>
      <c r="AE24" s="43">
        <f t="shared" si="8"/>
        <v>2</v>
      </c>
      <c r="AF24" s="39">
        <v>2</v>
      </c>
      <c r="AG24" s="40">
        <v>0</v>
      </c>
      <c r="AH24" s="43">
        <f t="shared" si="9"/>
        <v>0</v>
      </c>
      <c r="AI24" s="39">
        <v>0</v>
      </c>
      <c r="AJ24" s="40">
        <v>0</v>
      </c>
    </row>
    <row r="25" spans="1:36" ht="17.25" customHeight="1">
      <c r="A25" s="123" t="s">
        <v>40</v>
      </c>
      <c r="B25" s="43">
        <f t="shared" si="2"/>
        <v>14</v>
      </c>
      <c r="C25" s="121">
        <f t="shared" si="0"/>
        <v>7</v>
      </c>
      <c r="D25" s="122">
        <f t="shared" si="0"/>
        <v>7</v>
      </c>
      <c r="E25" s="123">
        <f t="shared" si="3"/>
        <v>2</v>
      </c>
      <c r="F25" s="38">
        <v>1</v>
      </c>
      <c r="G25" s="44">
        <v>1</v>
      </c>
      <c r="H25" s="124">
        <f t="shared" si="4"/>
        <v>4</v>
      </c>
      <c r="I25" s="38">
        <v>1</v>
      </c>
      <c r="J25" s="44">
        <v>1</v>
      </c>
      <c r="K25" s="39">
        <v>1</v>
      </c>
      <c r="L25" s="40">
        <v>1</v>
      </c>
      <c r="M25" s="47">
        <v>0</v>
      </c>
      <c r="N25" s="40">
        <v>0</v>
      </c>
      <c r="O25" s="43">
        <f t="shared" si="1"/>
        <v>2</v>
      </c>
      <c r="P25" s="39">
        <v>0</v>
      </c>
      <c r="Q25" s="40">
        <v>2</v>
      </c>
      <c r="R25" s="119">
        <f t="shared" si="5"/>
        <v>3</v>
      </c>
      <c r="S25" s="38">
        <v>0</v>
      </c>
      <c r="T25" s="48">
        <v>1</v>
      </c>
      <c r="U25" s="39">
        <v>0</v>
      </c>
      <c r="V25" s="44">
        <v>0</v>
      </c>
      <c r="W25" s="47">
        <v>2</v>
      </c>
      <c r="X25" s="40">
        <v>0</v>
      </c>
      <c r="Y25" s="43">
        <f t="shared" si="6"/>
        <v>1</v>
      </c>
      <c r="Z25" s="39">
        <v>1</v>
      </c>
      <c r="AA25" s="40">
        <v>0</v>
      </c>
      <c r="AB25" s="43">
        <f t="shared" si="7"/>
        <v>1</v>
      </c>
      <c r="AC25" s="39">
        <v>0</v>
      </c>
      <c r="AD25" s="40">
        <v>1</v>
      </c>
      <c r="AE25" s="43">
        <f t="shared" si="8"/>
        <v>0</v>
      </c>
      <c r="AF25" s="39">
        <v>0</v>
      </c>
      <c r="AG25" s="40">
        <v>0</v>
      </c>
      <c r="AH25" s="43">
        <f t="shared" si="9"/>
        <v>1</v>
      </c>
      <c r="AI25" s="39">
        <v>1</v>
      </c>
      <c r="AJ25" s="40">
        <v>0</v>
      </c>
    </row>
    <row r="26" spans="1:36" ht="17.25" customHeight="1">
      <c r="A26" s="43" t="s">
        <v>41</v>
      </c>
      <c r="B26" s="43">
        <f t="shared" si="2"/>
        <v>31</v>
      </c>
      <c r="C26" s="43">
        <f t="shared" si="0"/>
        <v>23</v>
      </c>
      <c r="D26" s="122">
        <f t="shared" si="0"/>
        <v>8</v>
      </c>
      <c r="E26" s="123">
        <f t="shared" si="3"/>
        <v>12</v>
      </c>
      <c r="F26" s="38">
        <v>10</v>
      </c>
      <c r="G26" s="44">
        <v>2</v>
      </c>
      <c r="H26" s="124">
        <f>I26+J26+K26+L26+M26+N26</f>
        <v>4</v>
      </c>
      <c r="I26" s="38">
        <v>3</v>
      </c>
      <c r="J26" s="44">
        <v>1</v>
      </c>
      <c r="K26" s="39">
        <v>0</v>
      </c>
      <c r="L26" s="40">
        <v>0</v>
      </c>
      <c r="M26" s="47">
        <v>0</v>
      </c>
      <c r="N26" s="40">
        <v>0</v>
      </c>
      <c r="O26" s="43">
        <f t="shared" si="1"/>
        <v>1</v>
      </c>
      <c r="P26" s="39">
        <v>1</v>
      </c>
      <c r="Q26" s="40">
        <v>0</v>
      </c>
      <c r="R26" s="119">
        <f t="shared" si="5"/>
        <v>7</v>
      </c>
      <c r="S26" s="38">
        <v>1</v>
      </c>
      <c r="T26" s="48">
        <v>1</v>
      </c>
      <c r="U26" s="39">
        <v>1</v>
      </c>
      <c r="V26" s="44">
        <v>0</v>
      </c>
      <c r="W26" s="47">
        <v>3</v>
      </c>
      <c r="X26" s="40">
        <v>1</v>
      </c>
      <c r="Y26" s="43">
        <f t="shared" si="6"/>
        <v>3</v>
      </c>
      <c r="Z26" s="39">
        <v>2</v>
      </c>
      <c r="AA26" s="40">
        <v>1</v>
      </c>
      <c r="AB26" s="43">
        <f t="shared" si="7"/>
        <v>2</v>
      </c>
      <c r="AC26" s="39">
        <v>0</v>
      </c>
      <c r="AD26" s="40">
        <v>2</v>
      </c>
      <c r="AE26" s="43">
        <f t="shared" si="8"/>
        <v>0</v>
      </c>
      <c r="AF26" s="39">
        <v>0</v>
      </c>
      <c r="AG26" s="40">
        <v>0</v>
      </c>
      <c r="AH26" s="43">
        <f t="shared" si="9"/>
        <v>2</v>
      </c>
      <c r="AI26" s="39">
        <v>2</v>
      </c>
      <c r="AJ26" s="40">
        <v>0</v>
      </c>
    </row>
    <row r="27" spans="1:36" ht="17.25" customHeight="1" thickBot="1">
      <c r="A27" s="50"/>
      <c r="B27" s="51"/>
      <c r="C27" s="51"/>
      <c r="D27" s="52"/>
      <c r="E27" s="53"/>
      <c r="F27" s="54"/>
      <c r="G27" s="52"/>
      <c r="H27" s="55"/>
      <c r="I27" s="54"/>
      <c r="J27" s="52"/>
      <c r="K27" s="56"/>
      <c r="L27" s="54"/>
      <c r="M27" s="56"/>
      <c r="N27" s="52"/>
      <c r="O27" s="54"/>
      <c r="P27" s="56"/>
      <c r="Q27" s="52"/>
      <c r="R27" s="54"/>
      <c r="S27" s="56"/>
      <c r="T27" s="52"/>
      <c r="U27" s="54"/>
      <c r="V27" s="52"/>
      <c r="W27" s="56"/>
      <c r="X27" s="54"/>
      <c r="Y27" s="51"/>
      <c r="Z27" s="56"/>
      <c r="AA27" s="52"/>
      <c r="AB27" s="54"/>
      <c r="AC27" s="56"/>
      <c r="AD27" s="52"/>
      <c r="AE27" s="54"/>
      <c r="AF27" s="56"/>
      <c r="AG27" s="52"/>
      <c r="AH27" s="54"/>
      <c r="AI27" s="56"/>
      <c r="AJ27" s="52"/>
    </row>
    <row r="28" spans="1:36" ht="17.25" customHeight="1" thickBot="1">
      <c r="A28" s="80" t="s">
        <v>42</v>
      </c>
      <c r="B28" s="80">
        <f>C28+D28</f>
        <v>5158</v>
      </c>
      <c r="C28" s="80">
        <f aca="true" t="shared" si="10" ref="C28:AJ28">SUM(C8:C26)</f>
        <v>2752</v>
      </c>
      <c r="D28" s="115">
        <f t="shared" si="10"/>
        <v>2406</v>
      </c>
      <c r="E28" s="80">
        <f t="shared" si="10"/>
        <v>857</v>
      </c>
      <c r="F28" s="116">
        <f t="shared" si="10"/>
        <v>491</v>
      </c>
      <c r="G28" s="117">
        <f t="shared" si="10"/>
        <v>366</v>
      </c>
      <c r="H28" s="80">
        <f t="shared" si="10"/>
        <v>755</v>
      </c>
      <c r="I28" s="80">
        <f t="shared" si="10"/>
        <v>145</v>
      </c>
      <c r="J28" s="115">
        <f t="shared" si="10"/>
        <v>166</v>
      </c>
      <c r="K28" s="116">
        <f t="shared" si="10"/>
        <v>169</v>
      </c>
      <c r="L28" s="117">
        <f t="shared" si="10"/>
        <v>178</v>
      </c>
      <c r="M28" s="80">
        <f t="shared" si="10"/>
        <v>53</v>
      </c>
      <c r="N28" s="81">
        <f t="shared" si="10"/>
        <v>44</v>
      </c>
      <c r="O28" s="80">
        <f t="shared" si="10"/>
        <v>459</v>
      </c>
      <c r="P28" s="80">
        <f t="shared" si="10"/>
        <v>225</v>
      </c>
      <c r="Q28" s="115">
        <f t="shared" si="10"/>
        <v>234</v>
      </c>
      <c r="R28" s="80">
        <f t="shared" si="10"/>
        <v>1165</v>
      </c>
      <c r="S28" s="116">
        <f t="shared" si="10"/>
        <v>227</v>
      </c>
      <c r="T28" s="117">
        <f t="shared" si="10"/>
        <v>189</v>
      </c>
      <c r="U28" s="80">
        <f t="shared" si="10"/>
        <v>169</v>
      </c>
      <c r="V28" s="115">
        <f t="shared" si="10"/>
        <v>121</v>
      </c>
      <c r="W28" s="116">
        <f t="shared" si="10"/>
        <v>231</v>
      </c>
      <c r="X28" s="117">
        <f t="shared" si="10"/>
        <v>228</v>
      </c>
      <c r="Y28" s="80">
        <f t="shared" si="10"/>
        <v>516</v>
      </c>
      <c r="Z28" s="80">
        <f t="shared" si="10"/>
        <v>339</v>
      </c>
      <c r="AA28" s="115">
        <f t="shared" si="10"/>
        <v>177</v>
      </c>
      <c r="AB28" s="80">
        <f t="shared" si="10"/>
        <v>515</v>
      </c>
      <c r="AC28" s="116">
        <f t="shared" si="10"/>
        <v>240</v>
      </c>
      <c r="AD28" s="115">
        <f t="shared" si="10"/>
        <v>275</v>
      </c>
      <c r="AE28" s="80">
        <f t="shared" si="10"/>
        <v>406</v>
      </c>
      <c r="AF28" s="116">
        <f t="shared" si="10"/>
        <v>192</v>
      </c>
      <c r="AG28" s="117">
        <f t="shared" si="10"/>
        <v>214</v>
      </c>
      <c r="AH28" s="80">
        <f t="shared" si="10"/>
        <v>485</v>
      </c>
      <c r="AI28" s="80">
        <f t="shared" si="10"/>
        <v>271</v>
      </c>
      <c r="AJ28" s="81">
        <f t="shared" si="10"/>
        <v>214</v>
      </c>
    </row>
    <row r="29" spans="1:36" ht="15">
      <c r="A29" s="57" t="s">
        <v>43</v>
      </c>
      <c r="B29" s="58"/>
      <c r="C29" s="58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ht="15">
      <c r="A30" s="57" t="s">
        <v>50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</row>
  </sheetData>
  <sheetProtection/>
  <mergeCells count="22">
    <mergeCell ref="AH6:AJ6"/>
    <mergeCell ref="AE6:AG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2015-10-14T15:49:53Z</dcterms:created>
  <dcterms:modified xsi:type="dcterms:W3CDTF">2015-10-14T16:34:15Z</dcterms:modified>
  <cp:category/>
  <cp:version/>
  <cp:contentType/>
  <cp:contentStatus/>
</cp:coreProperties>
</file>